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\OneDrive\ESALQ\DISCIPLINAS\LEB432\Preparo do solo\2015\"/>
    </mc:Choice>
  </mc:AlternateContent>
  <bookViews>
    <workbookView xWindow="0" yWindow="0" windowWidth="13344" windowHeight="6408" tabRatio="840"/>
  </bookViews>
  <sheets>
    <sheet name="Cálculos" sheetId="1" r:id="rId1"/>
    <sheet name="Dados turma 1" sheetId="4" r:id="rId2"/>
    <sheet name="Dados turma 2" sheetId="5" r:id="rId3"/>
    <sheet name="Dados turma 3" sheetId="2" r:id="rId4"/>
    <sheet name="Dados turma 4" sheetId="3" r:id="rId5"/>
    <sheet name="Dados turma 5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C38" i="1"/>
  <c r="C37" i="1"/>
  <c r="C36" i="1"/>
  <c r="B40" i="1"/>
  <c r="B38" i="1"/>
  <c r="B37" i="1"/>
  <c r="B36" i="1" l="1"/>
  <c r="B41" i="1" l="1"/>
  <c r="B42" i="1" s="1"/>
  <c r="B43" i="1" s="1"/>
  <c r="C40" i="1"/>
  <c r="D40" i="1"/>
  <c r="D41" i="1" l="1"/>
  <c r="D42" i="1" s="1"/>
  <c r="D43" i="1" s="1"/>
  <c r="C41" i="1"/>
  <c r="C42" i="1" s="1"/>
  <c r="C43" i="1" s="1"/>
  <c r="L25" i="1"/>
  <c r="L11" i="1"/>
  <c r="K10" i="1"/>
  <c r="J9" i="1"/>
  <c r="L10" i="1" l="1"/>
  <c r="K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L9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</calcChain>
</file>

<file path=xl/sharedStrings.xml><?xml version="1.0" encoding="utf-8"?>
<sst xmlns="http://schemas.openxmlformats.org/spreadsheetml/2006/main" count="74" uniqueCount="24">
  <si>
    <t>N° HASTE</t>
  </si>
  <si>
    <t>ESCARIF</t>
  </si>
  <si>
    <t>ARADO</t>
  </si>
  <si>
    <t>GRADE</t>
  </si>
  <si>
    <t>TEXTURA</t>
  </si>
  <si>
    <t>Argiloso</t>
  </si>
  <si>
    <t>FUNDO DO SULCO</t>
  </si>
  <si>
    <t>SUPERFÍCIE MOBILIZADO</t>
  </si>
  <si>
    <t>DADOS BRUTOS</t>
  </si>
  <si>
    <t>SUPERFÍCIE MOBILIZADA</t>
  </si>
  <si>
    <t>EXEMPLO DE CARACTERIZAÇÃO DE PERFIL DE SOLO MOBILIZADO EMPREGANDO O PERFILÔMETRO</t>
  </si>
  <si>
    <t>DATA:</t>
  </si>
  <si>
    <t>COND. SOLO:</t>
  </si>
  <si>
    <t>He</t>
  </si>
  <si>
    <t>E</t>
  </si>
  <si>
    <t>A</t>
  </si>
  <si>
    <t>B</t>
  </si>
  <si>
    <t>C</t>
  </si>
  <si>
    <t>Δ</t>
  </si>
  <si>
    <t>Hm (profundidade)</t>
  </si>
  <si>
    <t>DURO</t>
  </si>
  <si>
    <t>obs: em amarelo referência</t>
  </si>
  <si>
    <t>DADOS BRUTOS, cm</t>
  </si>
  <si>
    <t>CORRIGINDO PARA UMA MESMA REFERÊNCIA,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</si>
</sst>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2" borderId="0" xfId="0" applyNumberFormat="1" applyFill="1" applyBorder="1"/>
    <xf numFmtId="164" fontId="0" fillId="0" borderId="0" xfId="0" applyNumberForma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1" fillId="0" borderId="2" xfId="0" applyFont="1" applyBorder="1"/>
    <xf numFmtId="164" fontId="0" fillId="0" borderId="0" xfId="0" applyNumberFormat="1" applyBorder="1"/>
    <xf numFmtId="164" fontId="0" fillId="3" borderId="0" xfId="0" applyNumberFormat="1" applyFill="1" applyBorder="1"/>
    <xf numFmtId="0" fontId="2" fillId="0" borderId="0" xfId="0" applyFont="1"/>
    <xf numFmtId="0" fontId="0" fillId="0" borderId="0" xfId="0" applyFill="1" applyBorder="1"/>
    <xf numFmtId="0" fontId="3" fillId="0" borderId="4" xfId="0" applyFont="1" applyBorder="1"/>
    <xf numFmtId="164" fontId="0" fillId="0" borderId="7" xfId="0" applyNumberFormat="1" applyBorder="1"/>
    <xf numFmtId="0" fontId="0" fillId="0" borderId="0" xfId="0" applyFont="1" applyFill="1" applyBorder="1"/>
    <xf numFmtId="0" fontId="1" fillId="0" borderId="4" xfId="0" applyFont="1" applyBorder="1"/>
    <xf numFmtId="164" fontId="1" fillId="0" borderId="0" xfId="0" applyNumberFormat="1" applyFont="1" applyBorder="1"/>
    <xf numFmtId="164" fontId="1" fillId="2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Border="1"/>
    <xf numFmtId="0" fontId="4" fillId="0" borderId="5" xfId="0" applyFont="1" applyBorder="1"/>
    <xf numFmtId="164" fontId="5" fillId="0" borderId="0" xfId="0" applyNumberFormat="1" applyFont="1" applyBorder="1"/>
    <xf numFmtId="164" fontId="4" fillId="0" borderId="0" xfId="0" applyNumberFormat="1" applyFont="1" applyFill="1" applyBorder="1"/>
    <xf numFmtId="1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0038053495741"/>
          <c:y val="0.15025701858442073"/>
          <c:w val="0.84474492266136636"/>
          <c:h val="0.66756272903609459"/>
        </c:manualLayout>
      </c:layout>
      <c:lineChart>
        <c:grouping val="standard"/>
        <c:varyColors val="0"/>
        <c:ser>
          <c:idx val="0"/>
          <c:order val="0"/>
          <c:tx>
            <c:strRef>
              <c:f>Cálculos!$J$8</c:f>
              <c:strCache>
                <c:ptCount val="1"/>
                <c:pt idx="0">
                  <c:v>ESCARIF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Cálculos!$J$9:$J$34</c:f>
              <c:numCache>
                <c:formatCode>0.0</c:formatCode>
                <c:ptCount val="26"/>
                <c:pt idx="0">
                  <c:v>1.6666666666666679</c:v>
                </c:pt>
                <c:pt idx="1">
                  <c:v>0.66666666666666785</c:v>
                </c:pt>
                <c:pt idx="2">
                  <c:v>-2.3333333333333321</c:v>
                </c:pt>
                <c:pt idx="3">
                  <c:v>-5.3333333333333321</c:v>
                </c:pt>
                <c:pt idx="4">
                  <c:v>-4.3333333333333321</c:v>
                </c:pt>
                <c:pt idx="5">
                  <c:v>-3.8333333333333321</c:v>
                </c:pt>
                <c:pt idx="6">
                  <c:v>-2.8333333333333321</c:v>
                </c:pt>
                <c:pt idx="7">
                  <c:v>0.16666666666666785</c:v>
                </c:pt>
                <c:pt idx="8">
                  <c:v>-5.8333333333333321</c:v>
                </c:pt>
                <c:pt idx="9">
                  <c:v>-2.8333333333333321</c:v>
                </c:pt>
                <c:pt idx="10">
                  <c:v>-1.3333333333333321</c:v>
                </c:pt>
                <c:pt idx="11">
                  <c:v>-3.3333333333333321</c:v>
                </c:pt>
                <c:pt idx="12">
                  <c:v>2.6666666666666679</c:v>
                </c:pt>
                <c:pt idx="13">
                  <c:v>4.6666666666666679</c:v>
                </c:pt>
                <c:pt idx="14">
                  <c:v>-2.3333333333333321</c:v>
                </c:pt>
                <c:pt idx="15">
                  <c:v>-5.3333333333333321</c:v>
                </c:pt>
                <c:pt idx="16">
                  <c:v>5.6666666666666679</c:v>
                </c:pt>
                <c:pt idx="17">
                  <c:v>2.6666666666666679</c:v>
                </c:pt>
                <c:pt idx="18">
                  <c:v>-0.33333333333333215</c:v>
                </c:pt>
                <c:pt idx="19">
                  <c:v>-3.3333333333333321</c:v>
                </c:pt>
                <c:pt idx="20">
                  <c:v>0.66666666666666785</c:v>
                </c:pt>
                <c:pt idx="21">
                  <c:v>-0.83333333333333215</c:v>
                </c:pt>
                <c:pt idx="22">
                  <c:v>-0.33333333333333215</c:v>
                </c:pt>
                <c:pt idx="23">
                  <c:v>4.1666666666666679</c:v>
                </c:pt>
                <c:pt idx="24">
                  <c:v>4.6666666666666679</c:v>
                </c:pt>
                <c:pt idx="25">
                  <c:v>3.6666666666666679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Cálculos!$K$8</c:f>
              <c:strCache>
                <c:ptCount val="1"/>
                <c:pt idx="0">
                  <c:v>ARADO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Cálculos!$K$9:$K$34</c:f>
              <c:numCache>
                <c:formatCode>0.0</c:formatCode>
                <c:ptCount val="26"/>
                <c:pt idx="0">
                  <c:v>-0.33333333333333215</c:v>
                </c:pt>
                <c:pt idx="1">
                  <c:v>-0.33333333333333215</c:v>
                </c:pt>
                <c:pt idx="2">
                  <c:v>0.66666666666666785</c:v>
                </c:pt>
                <c:pt idx="3">
                  <c:v>-3.3333333333333321</c:v>
                </c:pt>
                <c:pt idx="4">
                  <c:v>-9.3333333333333321</c:v>
                </c:pt>
                <c:pt idx="5">
                  <c:v>-12.333333333333332</c:v>
                </c:pt>
                <c:pt idx="6">
                  <c:v>-13.333333333333332</c:v>
                </c:pt>
                <c:pt idx="7">
                  <c:v>-15.333333333333332</c:v>
                </c:pt>
                <c:pt idx="8">
                  <c:v>-17.333333333333332</c:v>
                </c:pt>
                <c:pt idx="9">
                  <c:v>-14.333333333333332</c:v>
                </c:pt>
                <c:pt idx="10">
                  <c:v>-5.3333333333333321</c:v>
                </c:pt>
                <c:pt idx="11">
                  <c:v>-6.3333333333333321</c:v>
                </c:pt>
                <c:pt idx="12">
                  <c:v>-4.3333333333333321</c:v>
                </c:pt>
                <c:pt idx="13">
                  <c:v>3.6666666666666679</c:v>
                </c:pt>
                <c:pt idx="14">
                  <c:v>1.6666666666666679</c:v>
                </c:pt>
                <c:pt idx="15">
                  <c:v>2.6666666666666679</c:v>
                </c:pt>
                <c:pt idx="16">
                  <c:v>4.6666666666666679</c:v>
                </c:pt>
                <c:pt idx="17">
                  <c:v>8.6666666666666679</c:v>
                </c:pt>
                <c:pt idx="18">
                  <c:v>8.6666666666666679</c:v>
                </c:pt>
                <c:pt idx="19">
                  <c:v>9.6666666666666679</c:v>
                </c:pt>
                <c:pt idx="20">
                  <c:v>6.6666666666666679</c:v>
                </c:pt>
                <c:pt idx="21">
                  <c:v>3.6666666666666679</c:v>
                </c:pt>
                <c:pt idx="22">
                  <c:v>2.6666666666666679</c:v>
                </c:pt>
                <c:pt idx="23">
                  <c:v>2.6666666666666679</c:v>
                </c:pt>
                <c:pt idx="24">
                  <c:v>2.6666666666666679</c:v>
                </c:pt>
                <c:pt idx="25">
                  <c:v>-4.3333333333333321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Cálculos!$L$8</c:f>
              <c:strCache>
                <c:ptCount val="1"/>
                <c:pt idx="0">
                  <c:v>GRADE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Cálculos!$L$9:$L$34</c:f>
              <c:numCache>
                <c:formatCode>0.0</c:formatCode>
                <c:ptCount val="26"/>
                <c:pt idx="0">
                  <c:v>-0.33333333333333215</c:v>
                </c:pt>
                <c:pt idx="1">
                  <c:v>-0.33333333333333215</c:v>
                </c:pt>
                <c:pt idx="2">
                  <c:v>0.66666666666666785</c:v>
                </c:pt>
                <c:pt idx="3">
                  <c:v>-0.33333333333333215</c:v>
                </c:pt>
                <c:pt idx="4">
                  <c:v>1.6666666666666679</c:v>
                </c:pt>
                <c:pt idx="5">
                  <c:v>-0.33333333333333215</c:v>
                </c:pt>
                <c:pt idx="6">
                  <c:v>-0.33333333333333215</c:v>
                </c:pt>
                <c:pt idx="7">
                  <c:v>4.6666666666666679</c:v>
                </c:pt>
                <c:pt idx="8">
                  <c:v>-4.3333333333333321</c:v>
                </c:pt>
                <c:pt idx="9">
                  <c:v>-1.3333333333333321</c:v>
                </c:pt>
                <c:pt idx="10">
                  <c:v>3.6666666666666679</c:v>
                </c:pt>
                <c:pt idx="11">
                  <c:v>4.6666666666666679</c:v>
                </c:pt>
                <c:pt idx="12">
                  <c:v>-1.3333333333333321</c:v>
                </c:pt>
                <c:pt idx="13">
                  <c:v>-0.33333333333333215</c:v>
                </c:pt>
                <c:pt idx="14">
                  <c:v>-4.3333333333333321</c:v>
                </c:pt>
                <c:pt idx="15">
                  <c:v>1.6666666666666679</c:v>
                </c:pt>
                <c:pt idx="16">
                  <c:v>-1.3333333333333321</c:v>
                </c:pt>
                <c:pt idx="17">
                  <c:v>-6.3333333333333321</c:v>
                </c:pt>
                <c:pt idx="18">
                  <c:v>-4.3333333333333321</c:v>
                </c:pt>
                <c:pt idx="19">
                  <c:v>-6.3333333333333321</c:v>
                </c:pt>
                <c:pt idx="20">
                  <c:v>-9.3333333333333321</c:v>
                </c:pt>
                <c:pt idx="21">
                  <c:v>-1.3333333333333321</c:v>
                </c:pt>
                <c:pt idx="22">
                  <c:v>1.6666666666666679</c:v>
                </c:pt>
                <c:pt idx="23">
                  <c:v>-1.3333333333333321</c:v>
                </c:pt>
                <c:pt idx="24">
                  <c:v>-3.3333333333333321</c:v>
                </c:pt>
                <c:pt idx="25">
                  <c:v>-4.3333333333333321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623728"/>
        <c:axId val="395476344"/>
      </c:lineChart>
      <c:catAx>
        <c:axId val="395623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5476344"/>
        <c:crosses val="autoZero"/>
        <c:auto val="1"/>
        <c:lblAlgn val="ctr"/>
        <c:lblOffset val="100"/>
        <c:noMultiLvlLbl val="0"/>
      </c:catAx>
      <c:valAx>
        <c:axId val="39547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Distância vertical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562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60960</xdr:colOff>
      <xdr:row>20</xdr:row>
      <xdr:rowOff>53340</xdr:rowOff>
    </xdr:from>
    <xdr:to>
      <xdr:col>19</xdr:col>
      <xdr:colOff>502920</xdr:colOff>
      <xdr:row>40</xdr:row>
      <xdr:rowOff>15240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71718</xdr:colOff>
      <xdr:row>7</xdr:row>
      <xdr:rowOff>1</xdr:rowOff>
    </xdr:from>
    <xdr:ext cx="2070847" cy="2331279"/>
    <xdr:sp macro="" textlink="">
      <xdr:nvSpPr>
        <xdr:cNvPr id="3" name="CaixaDeTexto 2"/>
        <xdr:cNvSpPr txBox="1"/>
      </xdr:nvSpPr>
      <xdr:spPr>
        <a:xfrm>
          <a:off x="11458175" y="1349830"/>
          <a:ext cx="2070847" cy="2331279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/>
            <a:t>Para corrigir</a:t>
          </a:r>
          <a:r>
            <a:rPr lang="pt-BR" sz="1100" baseline="0"/>
            <a:t> as diferenças de referência, visando a geração do gráfico, basta subtrair dentro de cada método de preparo o valor H considerado como referência: área não mobilizada</a:t>
          </a:r>
        </a:p>
        <a:p>
          <a:endParaRPr lang="pt-BR" sz="1100" baseline="0"/>
        </a:p>
        <a:p>
          <a:r>
            <a:rPr lang="pt-BR" sz="1100" baseline="0"/>
            <a:t>No caso do arado, como há uma porção do perfil sem solo, o sulco, os valores ficam distorcidos. Na condição de campo  este efeito é minimizado pelas passadas subsequentes</a:t>
          </a:r>
          <a:endParaRPr lang="pt-BR" sz="1100"/>
        </a:p>
      </xdr:txBody>
    </xdr:sp>
    <xdr:clientData/>
  </xdr:oneCellAnchor>
  <xdr:twoCellAnchor editAs="oneCell">
    <xdr:from>
      <xdr:col>0</xdr:col>
      <xdr:colOff>347056</xdr:colOff>
      <xdr:row>43</xdr:row>
      <xdr:rowOff>74816</xdr:rowOff>
    </xdr:from>
    <xdr:to>
      <xdr:col>8</xdr:col>
      <xdr:colOff>1325879</xdr:colOff>
      <xdr:row>66</xdr:row>
      <xdr:rowOff>98415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172" t="19178" r="21074" b="15494"/>
        <a:stretch/>
      </xdr:blipFill>
      <xdr:spPr>
        <a:xfrm>
          <a:off x="347056" y="8007236"/>
          <a:ext cx="6785263" cy="4229839"/>
        </a:xfrm>
        <a:prstGeom prst="rect">
          <a:avLst/>
        </a:prstGeom>
      </xdr:spPr>
    </xdr:pic>
    <xdr:clientData/>
  </xdr:twoCellAnchor>
  <xdr:oneCellAnchor>
    <xdr:from>
      <xdr:col>4</xdr:col>
      <xdr:colOff>59056</xdr:colOff>
      <xdr:row>21</xdr:row>
      <xdr:rowOff>47625</xdr:rowOff>
    </xdr:from>
    <xdr:ext cx="1722120" cy="3876676"/>
    <xdr:sp macro="" textlink="">
      <xdr:nvSpPr>
        <xdr:cNvPr id="6" name="CaixaDeTexto 5"/>
        <xdr:cNvSpPr txBox="1"/>
      </xdr:nvSpPr>
      <xdr:spPr>
        <a:xfrm>
          <a:off x="3430906" y="3905250"/>
          <a:ext cx="1722120" cy="3876676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/>
            <a:t>Verificar na figura abaixo esquema</a:t>
          </a:r>
          <a:r>
            <a:rPr lang="pt-BR" sz="1050" baseline="0"/>
            <a:t> para cálculo.</a:t>
          </a:r>
        </a:p>
        <a:p>
          <a:r>
            <a:rPr lang="pt-BR" sz="1050" baseline="0"/>
            <a:t>Os resultados da aula prática demonstraram REDUÇÃO do volume de solo após o preparo, ou seja empolamento inferior a 100. </a:t>
          </a:r>
        </a:p>
        <a:p>
          <a:r>
            <a:rPr lang="pt-BR" sz="1050" baseline="0"/>
            <a:t>Isto está relacionado com o baixo número de repetições realizadas e à utilização da referência apenas parcial, ou seja nar primeiras hastes do perfilômetro. </a:t>
          </a:r>
        </a:p>
        <a:p>
          <a:r>
            <a:rPr lang="pt-BR" sz="1050" baseline="0"/>
            <a:t>Outra restrição foi a pequena profundidade de operação, dada a condição de solo com baixa umidade</a:t>
          </a:r>
        </a:p>
        <a:p>
          <a:r>
            <a:rPr lang="pt-BR" sz="1050" baseline="0"/>
            <a:t>Usualmente os valores são maiores que 100.</a:t>
          </a:r>
        </a:p>
        <a:p>
          <a:r>
            <a:rPr lang="pt-BR" sz="1050" baseline="0"/>
            <a:t>Por exemplo 115 singnifica aumento de volume de 15%.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abSelected="1" zoomScale="55" zoomScaleNormal="55" workbookViewId="0">
      <selection activeCell="K44" sqref="K44"/>
    </sheetView>
  </sheetViews>
  <sheetFormatPr defaultRowHeight="14.4" x14ac:dyDescent="0.3"/>
  <cols>
    <col min="1" max="1" width="17.44140625" customWidth="1"/>
    <col min="2" max="2" width="10.5546875" bestFit="1" customWidth="1"/>
    <col min="4" max="4" width="12.21875" customWidth="1"/>
    <col min="9" max="9" width="21.44140625" customWidth="1"/>
  </cols>
  <sheetData>
    <row r="1" spans="1:26" ht="18" x14ac:dyDescent="0.35">
      <c r="A1" s="18" t="s">
        <v>10</v>
      </c>
    </row>
    <row r="3" spans="1:26" x14ac:dyDescent="0.3">
      <c r="A3" t="s">
        <v>11</v>
      </c>
      <c r="B3" s="2">
        <v>42228</v>
      </c>
    </row>
    <row r="4" spans="1:26" x14ac:dyDescent="0.3">
      <c r="A4" t="s">
        <v>12</v>
      </c>
      <c r="B4" t="s">
        <v>20</v>
      </c>
      <c r="E4" t="s">
        <v>4</v>
      </c>
      <c r="F4" t="s">
        <v>5</v>
      </c>
    </row>
    <row r="5" spans="1:26" ht="15" thickBot="1" x14ac:dyDescent="0.35">
      <c r="A5" s="7"/>
      <c r="B5" s="7"/>
      <c r="C5" s="7"/>
      <c r="D5" s="7" t="s">
        <v>21</v>
      </c>
      <c r="E5" s="7"/>
      <c r="F5" s="7"/>
      <c r="G5" s="7"/>
      <c r="O5" s="12"/>
    </row>
    <row r="6" spans="1:26" x14ac:dyDescent="0.3">
      <c r="A6" s="3"/>
      <c r="B6" s="15" t="s">
        <v>22</v>
      </c>
      <c r="C6" s="4"/>
      <c r="D6" s="4"/>
      <c r="E6" s="4"/>
      <c r="F6" s="4"/>
      <c r="G6" s="5"/>
      <c r="I6" s="3"/>
      <c r="J6" s="15" t="s">
        <v>23</v>
      </c>
      <c r="K6" s="4"/>
      <c r="L6" s="4"/>
      <c r="M6" s="4"/>
      <c r="N6" s="4"/>
      <c r="O6" s="4"/>
      <c r="P6" s="4"/>
      <c r="Q6" s="4"/>
      <c r="R6" s="4"/>
      <c r="S6" s="4"/>
      <c r="T6" s="5"/>
    </row>
    <row r="7" spans="1:26" x14ac:dyDescent="0.3">
      <c r="A7" s="6"/>
      <c r="B7" s="7" t="s">
        <v>9</v>
      </c>
      <c r="C7" s="7"/>
      <c r="D7" s="7"/>
      <c r="E7" s="7" t="s">
        <v>6</v>
      </c>
      <c r="F7" s="7"/>
      <c r="G7" s="8"/>
      <c r="I7" s="6"/>
      <c r="J7" s="7" t="s">
        <v>7</v>
      </c>
      <c r="K7" s="7"/>
      <c r="L7" s="7"/>
      <c r="M7" s="7" t="s">
        <v>6</v>
      </c>
      <c r="N7" s="7"/>
      <c r="O7" s="7"/>
      <c r="P7" s="7"/>
      <c r="Q7" s="7"/>
      <c r="R7" s="7"/>
      <c r="S7" s="7"/>
      <c r="T7" s="8"/>
      <c r="V7" s="7"/>
      <c r="W7" s="7"/>
      <c r="X7" s="7"/>
    </row>
    <row r="8" spans="1:26" x14ac:dyDescent="0.3">
      <c r="A8" s="6" t="s">
        <v>0</v>
      </c>
      <c r="B8" s="7" t="s">
        <v>1</v>
      </c>
      <c r="C8" s="7" t="s">
        <v>2</v>
      </c>
      <c r="D8" s="7" t="s">
        <v>3</v>
      </c>
      <c r="E8" s="7" t="s">
        <v>1</v>
      </c>
      <c r="F8" s="7" t="s">
        <v>2</v>
      </c>
      <c r="G8" s="8" t="s">
        <v>3</v>
      </c>
      <c r="I8" s="6" t="s">
        <v>0</v>
      </c>
      <c r="J8" s="7" t="s">
        <v>1</v>
      </c>
      <c r="K8" s="7" t="s">
        <v>2</v>
      </c>
      <c r="L8" s="7" t="s">
        <v>3</v>
      </c>
      <c r="M8" s="7" t="s">
        <v>1</v>
      </c>
      <c r="N8" s="7" t="s">
        <v>2</v>
      </c>
      <c r="O8" s="7" t="s">
        <v>3</v>
      </c>
      <c r="P8" s="7"/>
      <c r="Q8" s="7"/>
      <c r="R8" s="7"/>
      <c r="S8" s="7"/>
      <c r="T8" s="8"/>
      <c r="V8" s="7"/>
      <c r="W8" s="7"/>
      <c r="X8" s="7"/>
    </row>
    <row r="9" spans="1:26" x14ac:dyDescent="0.3">
      <c r="A9" s="6">
        <v>1</v>
      </c>
      <c r="B9" s="25">
        <v>28</v>
      </c>
      <c r="C9" s="25">
        <v>23</v>
      </c>
      <c r="D9" s="25">
        <v>25</v>
      </c>
      <c r="E9" s="7"/>
      <c r="F9" s="7"/>
      <c r="G9" s="8"/>
      <c r="I9" s="6">
        <v>1</v>
      </c>
      <c r="J9" s="9">
        <f>B9-AVERAGE($B$9:$B$11)</f>
        <v>1.6666666666666679</v>
      </c>
      <c r="K9" s="9">
        <f t="shared" ref="K9:K34" si="0">C9-AVERAGE($C$9:$C$11)</f>
        <v>-0.33333333333333215</v>
      </c>
      <c r="L9" s="9">
        <f t="shared" ref="L9:L34" si="1">D9-AVERAGE($D$9:$D$11)</f>
        <v>-0.33333333333333215</v>
      </c>
      <c r="M9" s="7"/>
      <c r="N9" s="7"/>
      <c r="O9" s="7"/>
      <c r="P9" s="7"/>
      <c r="Q9" s="7"/>
      <c r="R9" s="7"/>
      <c r="S9" s="7"/>
      <c r="T9" s="8"/>
      <c r="V9" s="7"/>
      <c r="W9" s="7"/>
      <c r="X9" s="7"/>
    </row>
    <row r="10" spans="1:26" x14ac:dyDescent="0.3">
      <c r="A10" s="6">
        <v>2</v>
      </c>
      <c r="B10" s="25">
        <v>27</v>
      </c>
      <c r="C10" s="25">
        <v>23</v>
      </c>
      <c r="D10" s="25">
        <v>25</v>
      </c>
      <c r="E10" s="7"/>
      <c r="F10" s="7"/>
      <c r="G10" s="8"/>
      <c r="I10" s="6">
        <v>2</v>
      </c>
      <c r="J10" s="9">
        <f t="shared" ref="J10:J34" si="2">B10-AVERAGE($B$9:$B$11)</f>
        <v>0.66666666666666785</v>
      </c>
      <c r="K10" s="9">
        <f>C10-AVERAGE($C$9:$C$11)</f>
        <v>-0.33333333333333215</v>
      </c>
      <c r="L10" s="9">
        <f t="shared" si="1"/>
        <v>-0.33333333333333215</v>
      </c>
      <c r="M10" s="7"/>
      <c r="N10" s="7"/>
      <c r="O10" s="7"/>
      <c r="P10" s="7"/>
      <c r="Q10" s="7"/>
      <c r="R10" s="7"/>
      <c r="S10" s="7"/>
      <c r="T10" s="8"/>
      <c r="V10" s="7"/>
      <c r="W10" s="7"/>
      <c r="X10" s="7"/>
      <c r="Z10" s="1"/>
    </row>
    <row r="11" spans="1:26" x14ac:dyDescent="0.3">
      <c r="A11" s="6">
        <v>3</v>
      </c>
      <c r="B11" s="25">
        <v>24</v>
      </c>
      <c r="C11" s="25">
        <v>24</v>
      </c>
      <c r="D11" s="25">
        <v>26</v>
      </c>
      <c r="E11" s="7"/>
      <c r="F11" s="7"/>
      <c r="G11" s="8"/>
      <c r="I11" s="6">
        <v>3</v>
      </c>
      <c r="J11" s="9">
        <f t="shared" si="2"/>
        <v>-2.3333333333333321</v>
      </c>
      <c r="K11" s="9">
        <f t="shared" si="0"/>
        <v>0.66666666666666785</v>
      </c>
      <c r="L11" s="9">
        <f>D11-AVERAGE($D$9:$D$11)</f>
        <v>0.66666666666666785</v>
      </c>
      <c r="M11" s="7"/>
      <c r="N11" s="7"/>
      <c r="O11" s="7"/>
      <c r="P11" s="7"/>
      <c r="Q11" s="7"/>
      <c r="R11" s="7"/>
      <c r="S11" s="7"/>
      <c r="T11" s="8"/>
      <c r="V11" s="7"/>
      <c r="W11" s="7"/>
      <c r="X11" s="7"/>
    </row>
    <row r="12" spans="1:26" x14ac:dyDescent="0.3">
      <c r="A12" s="6">
        <v>4</v>
      </c>
      <c r="B12" s="29">
        <v>21</v>
      </c>
      <c r="C12" s="29">
        <v>20</v>
      </c>
      <c r="D12" s="29">
        <v>25</v>
      </c>
      <c r="E12" s="7"/>
      <c r="F12" s="7"/>
      <c r="G12" s="8"/>
      <c r="I12" s="6">
        <v>4</v>
      </c>
      <c r="J12" s="10">
        <f t="shared" si="2"/>
        <v>-5.3333333333333321</v>
      </c>
      <c r="K12" s="17">
        <f t="shared" si="0"/>
        <v>-3.3333333333333321</v>
      </c>
      <c r="L12" s="17">
        <f t="shared" si="1"/>
        <v>-0.33333333333333215</v>
      </c>
      <c r="M12" s="7"/>
      <c r="N12" s="7"/>
      <c r="O12" s="7"/>
      <c r="P12" s="7"/>
      <c r="Q12" s="7"/>
      <c r="R12" s="7"/>
      <c r="S12" s="7"/>
      <c r="T12" s="8"/>
      <c r="V12" s="7"/>
      <c r="W12" s="7"/>
      <c r="X12" s="7"/>
    </row>
    <row r="13" spans="1:26" x14ac:dyDescent="0.3">
      <c r="A13" s="6">
        <v>5</v>
      </c>
      <c r="B13" s="29">
        <v>22</v>
      </c>
      <c r="C13" s="29">
        <v>14</v>
      </c>
      <c r="D13" s="29">
        <v>27</v>
      </c>
      <c r="E13" s="7"/>
      <c r="F13" s="7"/>
      <c r="G13" s="8"/>
      <c r="I13" s="6">
        <v>5</v>
      </c>
      <c r="J13" s="10">
        <f t="shared" si="2"/>
        <v>-4.3333333333333321</v>
      </c>
      <c r="K13" s="17">
        <f t="shared" si="0"/>
        <v>-9.3333333333333321</v>
      </c>
      <c r="L13" s="17">
        <f t="shared" si="1"/>
        <v>1.6666666666666679</v>
      </c>
      <c r="M13" s="7"/>
      <c r="N13" s="7"/>
      <c r="O13" s="7"/>
      <c r="P13" s="7"/>
      <c r="Q13" s="7"/>
      <c r="R13" s="7"/>
      <c r="S13" s="7"/>
      <c r="T13" s="8"/>
      <c r="V13" s="7"/>
      <c r="W13" s="7"/>
      <c r="X13" s="7"/>
    </row>
    <row r="14" spans="1:26" x14ac:dyDescent="0.3">
      <c r="A14" s="6">
        <v>6</v>
      </c>
      <c r="B14" s="29">
        <v>22.5</v>
      </c>
      <c r="C14" s="29">
        <v>11</v>
      </c>
      <c r="D14" s="29">
        <v>25</v>
      </c>
      <c r="E14" s="7"/>
      <c r="F14" s="19"/>
      <c r="G14" s="8"/>
      <c r="I14" s="6">
        <v>6</v>
      </c>
      <c r="J14" s="10">
        <f t="shared" si="2"/>
        <v>-3.8333333333333321</v>
      </c>
      <c r="K14" s="17">
        <f t="shared" si="0"/>
        <v>-12.333333333333332</v>
      </c>
      <c r="L14" s="17">
        <f t="shared" si="1"/>
        <v>-0.33333333333333215</v>
      </c>
      <c r="M14" s="7"/>
      <c r="N14" s="7"/>
      <c r="O14" s="7"/>
      <c r="P14" s="7"/>
      <c r="Q14" s="7"/>
      <c r="R14" s="7"/>
      <c r="S14" s="7"/>
      <c r="T14" s="8"/>
      <c r="V14" s="16"/>
      <c r="W14" s="7"/>
      <c r="X14" s="7"/>
    </row>
    <row r="15" spans="1:26" x14ac:dyDescent="0.3">
      <c r="A15" s="6">
        <v>7</v>
      </c>
      <c r="B15" s="29">
        <v>23.5</v>
      </c>
      <c r="C15" s="29">
        <v>10</v>
      </c>
      <c r="D15" s="29">
        <v>25</v>
      </c>
      <c r="E15" s="7"/>
      <c r="F15" s="19"/>
      <c r="G15" s="8"/>
      <c r="I15" s="6">
        <v>7</v>
      </c>
      <c r="J15" s="10">
        <f t="shared" si="2"/>
        <v>-2.8333333333333321</v>
      </c>
      <c r="K15" s="17">
        <f t="shared" si="0"/>
        <v>-13.333333333333332</v>
      </c>
      <c r="L15" s="17">
        <f t="shared" si="1"/>
        <v>-0.33333333333333215</v>
      </c>
      <c r="M15" s="7"/>
      <c r="N15" s="7"/>
      <c r="O15" s="7"/>
      <c r="P15" s="7"/>
      <c r="Q15" s="7"/>
      <c r="R15" s="7"/>
      <c r="S15" s="7"/>
      <c r="T15" s="8"/>
      <c r="V15" s="7"/>
      <c r="W15" s="7"/>
      <c r="X15" s="7"/>
    </row>
    <row r="16" spans="1:26" x14ac:dyDescent="0.3">
      <c r="A16" s="6">
        <v>8</v>
      </c>
      <c r="B16" s="29">
        <v>26.5</v>
      </c>
      <c r="C16" s="29">
        <v>8</v>
      </c>
      <c r="D16" s="29">
        <v>30</v>
      </c>
      <c r="E16" s="7"/>
      <c r="F16" s="26">
        <v>8</v>
      </c>
      <c r="G16" s="8"/>
      <c r="I16" s="6">
        <v>8</v>
      </c>
      <c r="J16" s="10">
        <f t="shared" si="2"/>
        <v>0.16666666666666785</v>
      </c>
      <c r="K16" s="17">
        <f t="shared" si="0"/>
        <v>-15.333333333333332</v>
      </c>
      <c r="L16" s="17">
        <f t="shared" si="1"/>
        <v>4.6666666666666679</v>
      </c>
      <c r="M16" s="7"/>
      <c r="N16" s="7"/>
      <c r="O16" s="7"/>
      <c r="P16" s="7"/>
      <c r="Q16" s="7"/>
      <c r="R16" s="7"/>
      <c r="S16" s="7"/>
      <c r="T16" s="8"/>
      <c r="V16" s="7"/>
      <c r="W16" s="7"/>
      <c r="X16" s="7"/>
    </row>
    <row r="17" spans="1:24" x14ac:dyDescent="0.3">
      <c r="A17" s="6">
        <v>9</v>
      </c>
      <c r="B17" s="29">
        <v>20.5</v>
      </c>
      <c r="C17" s="29">
        <v>6</v>
      </c>
      <c r="D17" s="29">
        <v>21</v>
      </c>
      <c r="E17" s="7"/>
      <c r="F17" s="27">
        <v>6</v>
      </c>
      <c r="G17" s="28">
        <v>20</v>
      </c>
      <c r="I17" s="6">
        <v>9</v>
      </c>
      <c r="J17" s="10">
        <f t="shared" si="2"/>
        <v>-5.8333333333333321</v>
      </c>
      <c r="K17" s="17">
        <f t="shared" si="0"/>
        <v>-17.333333333333332</v>
      </c>
      <c r="L17" s="17">
        <f t="shared" si="1"/>
        <v>-4.3333333333333321</v>
      </c>
      <c r="M17" s="7"/>
      <c r="N17" s="7"/>
      <c r="O17" s="7"/>
      <c r="P17" s="7"/>
      <c r="Q17" s="7"/>
      <c r="R17" s="7"/>
      <c r="S17" s="7"/>
      <c r="T17" s="8"/>
      <c r="V17" s="7"/>
      <c r="W17" s="7"/>
      <c r="X17" s="7"/>
    </row>
    <row r="18" spans="1:24" x14ac:dyDescent="0.3">
      <c r="A18" s="6">
        <v>10</v>
      </c>
      <c r="B18" s="29">
        <v>23.5</v>
      </c>
      <c r="C18" s="29">
        <v>9</v>
      </c>
      <c r="D18" s="29">
        <v>24</v>
      </c>
      <c r="E18" s="26">
        <v>15</v>
      </c>
      <c r="F18" s="27">
        <v>9</v>
      </c>
      <c r="G18" s="28">
        <v>19</v>
      </c>
      <c r="I18" s="6">
        <v>10</v>
      </c>
      <c r="J18" s="10">
        <f t="shared" si="2"/>
        <v>-2.8333333333333321</v>
      </c>
      <c r="K18" s="17">
        <f t="shared" si="0"/>
        <v>-14.333333333333332</v>
      </c>
      <c r="L18" s="17">
        <f t="shared" si="1"/>
        <v>-1.3333333333333321</v>
      </c>
      <c r="M18" s="7"/>
      <c r="N18" s="7"/>
      <c r="O18" s="16"/>
      <c r="P18" s="7"/>
      <c r="Q18" s="7"/>
      <c r="R18" s="7"/>
      <c r="S18" s="7"/>
      <c r="T18" s="8"/>
      <c r="V18" s="7"/>
      <c r="W18" s="7"/>
      <c r="X18" s="7"/>
    </row>
    <row r="19" spans="1:24" x14ac:dyDescent="0.3">
      <c r="A19" s="6">
        <v>11</v>
      </c>
      <c r="B19" s="29">
        <v>25</v>
      </c>
      <c r="C19" s="29">
        <v>18</v>
      </c>
      <c r="D19" s="29">
        <v>29</v>
      </c>
      <c r="E19" s="26">
        <v>13</v>
      </c>
      <c r="F19" s="7"/>
      <c r="G19" s="28">
        <v>18.5</v>
      </c>
      <c r="I19" s="6">
        <v>11</v>
      </c>
      <c r="J19" s="10">
        <f t="shared" si="2"/>
        <v>-1.3333333333333321</v>
      </c>
      <c r="K19" s="17">
        <f t="shared" si="0"/>
        <v>-5.3333333333333321</v>
      </c>
      <c r="L19" s="17">
        <f t="shared" si="1"/>
        <v>3.6666666666666679</v>
      </c>
      <c r="M19" s="7"/>
      <c r="N19" s="7"/>
      <c r="O19" s="16"/>
      <c r="P19" s="7"/>
      <c r="Q19" s="7"/>
      <c r="R19" s="7"/>
      <c r="S19" s="7"/>
      <c r="T19" s="8"/>
      <c r="V19" s="7"/>
      <c r="W19" s="7"/>
      <c r="X19" s="7"/>
    </row>
    <row r="20" spans="1:24" x14ac:dyDescent="0.3">
      <c r="A20" s="6">
        <v>12</v>
      </c>
      <c r="B20" s="29">
        <v>23</v>
      </c>
      <c r="C20" s="29">
        <v>17</v>
      </c>
      <c r="D20" s="29">
        <v>30</v>
      </c>
      <c r="E20" s="26">
        <v>21.5</v>
      </c>
      <c r="F20" s="7"/>
      <c r="G20" s="8"/>
      <c r="I20" s="6">
        <v>12</v>
      </c>
      <c r="J20" s="10">
        <f t="shared" si="2"/>
        <v>-3.3333333333333321</v>
      </c>
      <c r="K20" s="17">
        <f t="shared" si="0"/>
        <v>-6.3333333333333321</v>
      </c>
      <c r="L20" s="17">
        <f t="shared" si="1"/>
        <v>4.6666666666666679</v>
      </c>
      <c r="M20" s="7"/>
      <c r="N20" s="7"/>
      <c r="O20" s="16"/>
      <c r="P20" s="7"/>
      <c r="Q20" s="7"/>
      <c r="R20" s="7"/>
      <c r="S20" s="7"/>
      <c r="T20" s="8"/>
      <c r="V20" s="7"/>
      <c r="W20" s="7"/>
      <c r="X20" s="7"/>
    </row>
    <row r="21" spans="1:24" x14ac:dyDescent="0.3">
      <c r="A21" s="6">
        <v>13</v>
      </c>
      <c r="B21" s="29">
        <v>29</v>
      </c>
      <c r="C21" s="29">
        <v>19</v>
      </c>
      <c r="D21" s="29">
        <v>24</v>
      </c>
      <c r="E21" s="19"/>
      <c r="F21" s="7"/>
      <c r="G21" s="8"/>
      <c r="I21" s="6">
        <v>13</v>
      </c>
      <c r="J21" s="10">
        <f t="shared" si="2"/>
        <v>2.6666666666666679</v>
      </c>
      <c r="K21" s="17">
        <f t="shared" si="0"/>
        <v>-4.3333333333333321</v>
      </c>
      <c r="L21" s="17">
        <f t="shared" si="1"/>
        <v>-1.3333333333333321</v>
      </c>
      <c r="M21" s="7"/>
      <c r="N21" s="7"/>
      <c r="O21" s="7"/>
      <c r="P21" s="7"/>
      <c r="Q21" s="7"/>
      <c r="R21" s="7"/>
      <c r="S21" s="7"/>
      <c r="T21" s="8"/>
      <c r="V21" s="7"/>
      <c r="W21" s="7"/>
      <c r="X21" s="7"/>
    </row>
    <row r="22" spans="1:24" x14ac:dyDescent="0.3">
      <c r="A22" s="6">
        <v>14</v>
      </c>
      <c r="B22" s="29">
        <v>31</v>
      </c>
      <c r="C22" s="29">
        <v>27</v>
      </c>
      <c r="D22" s="29">
        <v>25</v>
      </c>
      <c r="E22" s="7"/>
      <c r="F22" s="7"/>
      <c r="G22" s="8"/>
      <c r="I22" s="6">
        <v>14</v>
      </c>
      <c r="J22" s="10">
        <f t="shared" si="2"/>
        <v>4.6666666666666679</v>
      </c>
      <c r="K22" s="17">
        <f t="shared" si="0"/>
        <v>3.6666666666666679</v>
      </c>
      <c r="L22" s="17">
        <f t="shared" si="1"/>
        <v>-0.33333333333333215</v>
      </c>
      <c r="M22" s="7"/>
      <c r="N22" s="7"/>
      <c r="O22" s="7"/>
      <c r="P22" s="7"/>
      <c r="Q22" s="7"/>
      <c r="R22" s="7"/>
      <c r="S22" s="7"/>
      <c r="T22" s="8"/>
      <c r="V22" s="7"/>
      <c r="W22" s="7"/>
      <c r="X22" s="7"/>
    </row>
    <row r="23" spans="1:24" x14ac:dyDescent="0.3">
      <c r="A23" s="6">
        <v>15</v>
      </c>
      <c r="B23" s="29">
        <v>24</v>
      </c>
      <c r="C23" s="29">
        <v>25</v>
      </c>
      <c r="D23" s="29">
        <v>21</v>
      </c>
      <c r="E23" s="7"/>
      <c r="F23" s="7"/>
      <c r="G23" s="8"/>
      <c r="I23" s="6">
        <v>15</v>
      </c>
      <c r="J23" s="10">
        <f t="shared" si="2"/>
        <v>-2.3333333333333321</v>
      </c>
      <c r="K23" s="17">
        <f t="shared" si="0"/>
        <v>1.6666666666666679</v>
      </c>
      <c r="L23" s="17">
        <f t="shared" si="1"/>
        <v>-4.3333333333333321</v>
      </c>
      <c r="M23" s="7"/>
      <c r="N23" s="7"/>
      <c r="O23" s="7"/>
      <c r="P23" s="7"/>
      <c r="Q23" s="7"/>
      <c r="R23" s="7"/>
      <c r="S23" s="7"/>
      <c r="T23" s="8"/>
      <c r="V23" s="7"/>
      <c r="W23" s="7"/>
      <c r="X23" s="7"/>
    </row>
    <row r="24" spans="1:24" x14ac:dyDescent="0.3">
      <c r="A24" s="6">
        <v>16</v>
      </c>
      <c r="B24" s="29">
        <v>21</v>
      </c>
      <c r="C24" s="29">
        <v>26</v>
      </c>
      <c r="D24" s="29">
        <v>27</v>
      </c>
      <c r="E24" s="7"/>
      <c r="F24" s="7"/>
      <c r="G24" s="8"/>
      <c r="I24" s="6">
        <v>16</v>
      </c>
      <c r="J24" s="10">
        <f t="shared" si="2"/>
        <v>-5.3333333333333321</v>
      </c>
      <c r="K24" s="17">
        <f t="shared" si="0"/>
        <v>2.6666666666666679</v>
      </c>
      <c r="L24" s="17">
        <f t="shared" si="1"/>
        <v>1.6666666666666679</v>
      </c>
      <c r="M24" s="7"/>
      <c r="N24" s="7"/>
      <c r="O24" s="7"/>
      <c r="P24" s="7"/>
      <c r="Q24" s="7"/>
      <c r="R24" s="7"/>
      <c r="S24" s="7"/>
      <c r="T24" s="8"/>
      <c r="V24" s="7"/>
      <c r="W24" s="7"/>
      <c r="X24" s="7"/>
    </row>
    <row r="25" spans="1:24" x14ac:dyDescent="0.3">
      <c r="A25" s="6">
        <v>17</v>
      </c>
      <c r="B25" s="29">
        <v>32</v>
      </c>
      <c r="C25" s="29">
        <v>28</v>
      </c>
      <c r="D25" s="29">
        <v>24</v>
      </c>
      <c r="E25" s="7"/>
      <c r="F25" s="7"/>
      <c r="G25" s="8"/>
      <c r="I25" s="6">
        <v>17</v>
      </c>
      <c r="J25" s="10">
        <f t="shared" si="2"/>
        <v>5.6666666666666679</v>
      </c>
      <c r="K25" s="17">
        <f t="shared" si="0"/>
        <v>4.6666666666666679</v>
      </c>
      <c r="L25" s="17">
        <f>D25-AVERAGE($D$9:$D$11)</f>
        <v>-1.3333333333333321</v>
      </c>
      <c r="M25" s="7"/>
      <c r="N25" s="7"/>
      <c r="O25" s="7"/>
      <c r="P25" s="7"/>
      <c r="Q25" s="7"/>
      <c r="R25" s="7"/>
      <c r="S25" s="7"/>
      <c r="T25" s="8"/>
      <c r="V25" s="7"/>
      <c r="W25" s="7"/>
      <c r="X25" s="7"/>
    </row>
    <row r="26" spans="1:24" x14ac:dyDescent="0.3">
      <c r="A26" s="6">
        <v>18</v>
      </c>
      <c r="B26" s="29">
        <v>29</v>
      </c>
      <c r="C26" s="29">
        <v>32</v>
      </c>
      <c r="D26" s="29">
        <v>19</v>
      </c>
      <c r="E26" s="7"/>
      <c r="F26" s="7"/>
      <c r="G26" s="8"/>
      <c r="I26" s="6">
        <v>18</v>
      </c>
      <c r="J26" s="10">
        <f t="shared" si="2"/>
        <v>2.6666666666666679</v>
      </c>
      <c r="K26" s="17">
        <f t="shared" si="0"/>
        <v>8.6666666666666679</v>
      </c>
      <c r="L26" s="17">
        <f t="shared" si="1"/>
        <v>-6.3333333333333321</v>
      </c>
      <c r="M26" s="7"/>
      <c r="N26" s="7"/>
      <c r="O26" s="7"/>
      <c r="P26" s="7"/>
      <c r="Q26" s="7"/>
      <c r="R26" s="7"/>
      <c r="S26" s="7"/>
      <c r="T26" s="8"/>
      <c r="V26" s="7"/>
      <c r="W26" s="7"/>
      <c r="X26" s="7"/>
    </row>
    <row r="27" spans="1:24" x14ac:dyDescent="0.3">
      <c r="A27" s="6">
        <v>19</v>
      </c>
      <c r="B27" s="29">
        <v>26</v>
      </c>
      <c r="C27" s="29">
        <v>32</v>
      </c>
      <c r="D27" s="29">
        <v>21</v>
      </c>
      <c r="E27" s="7"/>
      <c r="F27" s="7"/>
      <c r="G27" s="8"/>
      <c r="I27" s="6">
        <v>19</v>
      </c>
      <c r="J27" s="10">
        <f t="shared" si="2"/>
        <v>-0.33333333333333215</v>
      </c>
      <c r="K27" s="17">
        <f t="shared" si="0"/>
        <v>8.6666666666666679</v>
      </c>
      <c r="L27" s="17">
        <f t="shared" si="1"/>
        <v>-4.3333333333333321</v>
      </c>
      <c r="M27" s="7"/>
      <c r="N27" s="7"/>
      <c r="O27" s="7"/>
      <c r="P27" s="7"/>
      <c r="Q27" s="7"/>
      <c r="R27" s="7"/>
      <c r="S27" s="7"/>
      <c r="T27" s="8"/>
      <c r="V27" s="7"/>
      <c r="W27" s="7"/>
      <c r="X27" s="7"/>
    </row>
    <row r="28" spans="1:24" x14ac:dyDescent="0.3">
      <c r="A28" s="6">
        <v>20</v>
      </c>
      <c r="B28" s="29">
        <v>23</v>
      </c>
      <c r="C28" s="29">
        <v>33</v>
      </c>
      <c r="D28" s="29">
        <v>19</v>
      </c>
      <c r="E28" s="7"/>
      <c r="F28" s="7"/>
      <c r="G28" s="8"/>
      <c r="I28" s="6">
        <v>20</v>
      </c>
      <c r="J28" s="10">
        <f t="shared" si="2"/>
        <v>-3.3333333333333321</v>
      </c>
      <c r="K28" s="17">
        <f t="shared" si="0"/>
        <v>9.6666666666666679</v>
      </c>
      <c r="L28" s="17">
        <f t="shared" si="1"/>
        <v>-6.3333333333333321</v>
      </c>
      <c r="M28" s="7"/>
      <c r="N28" s="7"/>
      <c r="O28" s="7"/>
      <c r="P28" s="7"/>
      <c r="Q28" s="7"/>
      <c r="R28" s="7"/>
      <c r="S28" s="7"/>
      <c r="T28" s="8"/>
      <c r="V28" s="7"/>
      <c r="W28" s="7"/>
      <c r="X28" s="7"/>
    </row>
    <row r="29" spans="1:24" x14ac:dyDescent="0.3">
      <c r="A29" s="6">
        <v>21</v>
      </c>
      <c r="B29" s="29">
        <v>27</v>
      </c>
      <c r="C29" s="29">
        <v>30</v>
      </c>
      <c r="D29" s="29">
        <v>16</v>
      </c>
      <c r="E29" s="7"/>
      <c r="F29" s="7"/>
      <c r="G29" s="8"/>
      <c r="I29" s="6">
        <v>21</v>
      </c>
      <c r="J29" s="10">
        <f t="shared" si="2"/>
        <v>0.66666666666666785</v>
      </c>
      <c r="K29" s="17">
        <f t="shared" si="0"/>
        <v>6.6666666666666679</v>
      </c>
      <c r="L29" s="17">
        <f t="shared" si="1"/>
        <v>-9.3333333333333321</v>
      </c>
      <c r="M29" s="7"/>
      <c r="N29" s="7"/>
      <c r="O29" s="7"/>
      <c r="P29" s="7"/>
      <c r="Q29" s="7"/>
      <c r="R29" s="7"/>
      <c r="S29" s="7"/>
      <c r="T29" s="8"/>
      <c r="V29" s="7"/>
      <c r="W29" s="7"/>
      <c r="X29" s="7"/>
    </row>
    <row r="30" spans="1:24" x14ac:dyDescent="0.3">
      <c r="A30" s="6">
        <v>22</v>
      </c>
      <c r="B30" s="29">
        <v>25.5</v>
      </c>
      <c r="C30" s="29">
        <v>27</v>
      </c>
      <c r="D30" s="29">
        <v>24</v>
      </c>
      <c r="E30" s="7"/>
      <c r="F30" s="7"/>
      <c r="G30" s="8"/>
      <c r="I30" s="6">
        <v>22</v>
      </c>
      <c r="J30" s="10">
        <f t="shared" si="2"/>
        <v>-0.83333333333333215</v>
      </c>
      <c r="K30" s="17">
        <f t="shared" si="0"/>
        <v>3.6666666666666679</v>
      </c>
      <c r="L30" s="17">
        <f t="shared" si="1"/>
        <v>-1.3333333333333321</v>
      </c>
      <c r="M30" s="7"/>
      <c r="N30" s="7"/>
      <c r="O30" s="7"/>
      <c r="P30" s="7"/>
      <c r="Q30" s="7"/>
      <c r="R30" s="7"/>
      <c r="S30" s="7"/>
      <c r="T30" s="8"/>
      <c r="V30" s="7"/>
      <c r="W30" s="7"/>
      <c r="X30" s="7"/>
    </row>
    <row r="31" spans="1:24" x14ac:dyDescent="0.3">
      <c r="A31" s="6">
        <v>23</v>
      </c>
      <c r="B31" s="29">
        <v>26</v>
      </c>
      <c r="C31" s="29">
        <v>26</v>
      </c>
      <c r="D31" s="29">
        <v>27</v>
      </c>
      <c r="E31" s="7"/>
      <c r="F31" s="7"/>
      <c r="G31" s="8"/>
      <c r="I31" s="6">
        <v>23</v>
      </c>
      <c r="J31" s="10">
        <f t="shared" si="2"/>
        <v>-0.33333333333333215</v>
      </c>
      <c r="K31" s="17">
        <f t="shared" si="0"/>
        <v>2.6666666666666679</v>
      </c>
      <c r="L31" s="17">
        <f t="shared" si="1"/>
        <v>1.6666666666666679</v>
      </c>
      <c r="M31" s="7"/>
      <c r="N31" s="7"/>
      <c r="O31" s="7"/>
      <c r="P31" s="7"/>
      <c r="Q31" s="7"/>
      <c r="R31" s="7"/>
      <c r="S31" s="7"/>
      <c r="T31" s="8"/>
      <c r="V31" s="7"/>
      <c r="W31" s="7"/>
      <c r="X31" s="7"/>
    </row>
    <row r="32" spans="1:24" x14ac:dyDescent="0.3">
      <c r="A32" s="6">
        <v>24</v>
      </c>
      <c r="B32" s="29">
        <v>30.5</v>
      </c>
      <c r="C32" s="29">
        <v>26</v>
      </c>
      <c r="D32" s="29">
        <v>24</v>
      </c>
      <c r="E32" s="7"/>
      <c r="F32" s="7"/>
      <c r="G32" s="8"/>
      <c r="I32" s="6">
        <v>24</v>
      </c>
      <c r="J32" s="10">
        <f t="shared" si="2"/>
        <v>4.1666666666666679</v>
      </c>
      <c r="K32" s="17">
        <f t="shared" si="0"/>
        <v>2.6666666666666679</v>
      </c>
      <c r="L32" s="17">
        <f t="shared" si="1"/>
        <v>-1.3333333333333321</v>
      </c>
      <c r="M32" s="7"/>
      <c r="N32" s="7"/>
      <c r="O32" s="7"/>
      <c r="P32" s="7"/>
      <c r="Q32" s="7"/>
      <c r="R32" s="7"/>
      <c r="S32" s="7"/>
      <c r="T32" s="8"/>
      <c r="V32" s="7"/>
      <c r="W32" s="7"/>
      <c r="X32" s="7"/>
    </row>
    <row r="33" spans="1:24" x14ac:dyDescent="0.3">
      <c r="A33" s="6">
        <v>25</v>
      </c>
      <c r="B33" s="29">
        <v>31</v>
      </c>
      <c r="C33" s="29">
        <v>26</v>
      </c>
      <c r="D33" s="29">
        <v>22</v>
      </c>
      <c r="E33" s="7"/>
      <c r="F33" s="7"/>
      <c r="G33" s="8"/>
      <c r="I33" s="6">
        <v>25</v>
      </c>
      <c r="J33" s="10">
        <f t="shared" si="2"/>
        <v>4.6666666666666679</v>
      </c>
      <c r="K33" s="17">
        <f t="shared" si="0"/>
        <v>2.6666666666666679</v>
      </c>
      <c r="L33" s="17">
        <f t="shared" si="1"/>
        <v>-3.3333333333333321</v>
      </c>
      <c r="M33" s="7"/>
      <c r="N33" s="7"/>
      <c r="O33" s="7"/>
      <c r="P33" s="7"/>
      <c r="Q33" s="7"/>
      <c r="R33" s="7"/>
      <c r="S33" s="7"/>
      <c r="T33" s="8"/>
      <c r="V33" s="7"/>
      <c r="W33" s="7"/>
      <c r="X33" s="7"/>
    </row>
    <row r="34" spans="1:24" x14ac:dyDescent="0.3">
      <c r="A34" s="6">
        <v>26</v>
      </c>
      <c r="B34" s="29">
        <v>30</v>
      </c>
      <c r="C34" s="29">
        <v>19</v>
      </c>
      <c r="D34" s="29">
        <v>21</v>
      </c>
      <c r="E34" s="7"/>
      <c r="F34" s="7"/>
      <c r="G34" s="8"/>
      <c r="I34" s="6">
        <v>26</v>
      </c>
      <c r="J34" s="10">
        <f t="shared" si="2"/>
        <v>3.6666666666666679</v>
      </c>
      <c r="K34" s="17">
        <f t="shared" si="0"/>
        <v>-4.3333333333333321</v>
      </c>
      <c r="L34" s="17">
        <f t="shared" si="1"/>
        <v>-4.3333333333333321</v>
      </c>
      <c r="M34" s="7"/>
      <c r="N34" s="7"/>
      <c r="O34" s="7"/>
      <c r="P34" s="7"/>
      <c r="Q34" s="7"/>
      <c r="R34" s="7"/>
      <c r="S34" s="7"/>
      <c r="T34" s="8"/>
      <c r="V34" s="7"/>
      <c r="W34" s="7"/>
      <c r="X34" s="7"/>
    </row>
    <row r="35" spans="1:24" x14ac:dyDescent="0.3">
      <c r="A35" s="6"/>
      <c r="B35" s="7"/>
      <c r="C35" s="7"/>
      <c r="D35" s="7"/>
      <c r="E35" s="7"/>
      <c r="F35" s="7"/>
      <c r="G35" s="8"/>
      <c r="I35" s="6"/>
      <c r="J35" s="16"/>
      <c r="K35" s="16"/>
      <c r="L35" s="16"/>
      <c r="M35" s="7"/>
      <c r="N35" s="7"/>
      <c r="O35" s="7"/>
      <c r="P35" s="7"/>
      <c r="Q35" s="7"/>
      <c r="R35" s="7"/>
      <c r="S35" s="7"/>
      <c r="T35" s="8"/>
      <c r="V35" s="7"/>
      <c r="W35" s="7"/>
      <c r="X35" s="7"/>
    </row>
    <row r="36" spans="1:24" x14ac:dyDescent="0.3">
      <c r="A36" s="23" t="s">
        <v>15</v>
      </c>
      <c r="B36" s="24">
        <f>AVERAGE(B9:B11)</f>
        <v>26.333333333333332</v>
      </c>
      <c r="C36" s="24">
        <f>AVERAGE(C9:C11)</f>
        <v>23.333333333333332</v>
      </c>
      <c r="D36" s="24">
        <f>AVERAGE(D9:D11)</f>
        <v>25.333333333333332</v>
      </c>
      <c r="E36" s="7"/>
      <c r="F36" s="7"/>
      <c r="G36" s="8"/>
      <c r="I36" s="6"/>
      <c r="J36" s="16"/>
      <c r="K36" s="16"/>
      <c r="L36" s="16"/>
      <c r="M36" s="7"/>
      <c r="N36" s="7"/>
      <c r="O36" s="7"/>
      <c r="P36" s="7"/>
      <c r="Q36" s="7"/>
      <c r="R36" s="7"/>
      <c r="S36" s="7"/>
      <c r="T36" s="8"/>
      <c r="V36" s="7"/>
      <c r="W36" s="7"/>
      <c r="X36" s="7"/>
    </row>
    <row r="37" spans="1:24" x14ac:dyDescent="0.3">
      <c r="A37" s="6" t="s">
        <v>16</v>
      </c>
      <c r="B37" s="30">
        <f>AVERAGE(E18:E20)</f>
        <v>16.5</v>
      </c>
      <c r="C37" s="30">
        <f>AVERAGE(F16:F18)</f>
        <v>7.666666666666667</v>
      </c>
      <c r="D37" s="30">
        <f>AVERAGE(G17:G19)</f>
        <v>19.166666666666668</v>
      </c>
      <c r="E37" s="7"/>
      <c r="F37" s="7"/>
      <c r="G37" s="8"/>
      <c r="I37" s="6"/>
      <c r="J37" s="31"/>
      <c r="K37" s="31"/>
      <c r="L37" s="31"/>
      <c r="M37" s="7"/>
      <c r="N37" s="7"/>
      <c r="O37" s="7"/>
      <c r="P37" s="7"/>
      <c r="Q37" s="7"/>
      <c r="R37" s="7"/>
      <c r="S37" s="7"/>
      <c r="T37" s="8"/>
      <c r="V37" s="7"/>
      <c r="W37" s="7"/>
      <c r="X37" s="7"/>
    </row>
    <row r="38" spans="1:24" x14ac:dyDescent="0.3">
      <c r="A38" s="6" t="s">
        <v>17</v>
      </c>
      <c r="B38" s="29">
        <f>AVERAGE(B12:B34)</f>
        <v>25.760869565217391</v>
      </c>
      <c r="C38" s="29">
        <f>AVERAGE(C12:C34)</f>
        <v>21.260869565217391</v>
      </c>
      <c r="D38" s="29">
        <f>AVERAGE(D12:D34)</f>
        <v>23.913043478260871</v>
      </c>
      <c r="E38" s="7"/>
      <c r="F38" s="7"/>
      <c r="G38" s="8"/>
      <c r="I38" s="6"/>
      <c r="J38" s="16"/>
      <c r="K38" s="16"/>
      <c r="L38" s="16"/>
      <c r="M38" s="7"/>
      <c r="N38" s="7"/>
      <c r="O38" s="7"/>
      <c r="P38" s="7"/>
      <c r="Q38" s="7"/>
      <c r="R38" s="7"/>
      <c r="S38" s="7"/>
      <c r="T38" s="8"/>
      <c r="V38" s="7"/>
      <c r="W38" s="7"/>
      <c r="X38" s="7"/>
    </row>
    <row r="39" spans="1:24" x14ac:dyDescent="0.3">
      <c r="A39" s="6"/>
      <c r="B39" s="7"/>
      <c r="C39" s="7"/>
      <c r="D39" s="7"/>
      <c r="E39" s="7"/>
      <c r="F39" s="7"/>
      <c r="G39" s="8"/>
      <c r="I39" s="6"/>
      <c r="J39" s="16"/>
      <c r="K39" s="16"/>
      <c r="L39" s="16"/>
      <c r="M39" s="7"/>
      <c r="N39" s="7"/>
      <c r="O39" s="7"/>
      <c r="P39" s="7"/>
      <c r="Q39" s="7"/>
      <c r="R39" s="7"/>
      <c r="S39" s="7"/>
      <c r="T39" s="8"/>
      <c r="V39" s="7"/>
      <c r="W39" s="7"/>
      <c r="X39" s="7"/>
    </row>
    <row r="40" spans="1:24" x14ac:dyDescent="0.3">
      <c r="A40" s="6" t="s">
        <v>19</v>
      </c>
      <c r="B40" s="16">
        <f>B36-B37</f>
        <v>9.8333333333333321</v>
      </c>
      <c r="C40" s="16">
        <f t="shared" ref="C40:D40" si="3">C36-C37</f>
        <v>15.666666666666664</v>
      </c>
      <c r="D40" s="16">
        <f t="shared" si="3"/>
        <v>6.1666666666666643</v>
      </c>
      <c r="E40" s="7"/>
      <c r="F40" s="7"/>
      <c r="G40" s="8"/>
      <c r="I40" s="6"/>
      <c r="J40" s="16"/>
      <c r="K40" s="16"/>
      <c r="L40" s="16"/>
      <c r="M40" s="7"/>
      <c r="N40" s="7"/>
      <c r="O40" s="7"/>
      <c r="P40" s="7"/>
      <c r="Q40" s="7"/>
      <c r="R40" s="7"/>
      <c r="S40" s="7"/>
      <c r="T40" s="8"/>
      <c r="V40" s="7"/>
      <c r="W40" s="7"/>
      <c r="X40" s="7"/>
    </row>
    <row r="41" spans="1:24" ht="15" thickBot="1" x14ac:dyDescent="0.35">
      <c r="A41" s="20" t="s">
        <v>18</v>
      </c>
      <c r="B41" s="16">
        <f>B38-B36</f>
        <v>-0.57246376811594146</v>
      </c>
      <c r="C41" s="16">
        <f t="shared" ref="C41:D41" si="4">C38-C36</f>
        <v>-2.0724637681159415</v>
      </c>
      <c r="D41" s="16">
        <f t="shared" si="4"/>
        <v>-1.4202898550724612</v>
      </c>
      <c r="E41" s="7"/>
      <c r="F41" s="7"/>
      <c r="G41" s="8"/>
      <c r="I41" s="11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3"/>
    </row>
    <row r="42" spans="1:24" x14ac:dyDescent="0.3">
      <c r="A42" s="6" t="s">
        <v>13</v>
      </c>
      <c r="B42" s="16">
        <f>B41+B40</f>
        <v>9.2608695652173907</v>
      </c>
      <c r="C42" s="16">
        <f t="shared" ref="C42:D42" si="5">C41+C40</f>
        <v>13.594202898550723</v>
      </c>
      <c r="D42" s="16">
        <f t="shared" si="5"/>
        <v>4.7463768115942031</v>
      </c>
      <c r="E42" s="7"/>
      <c r="F42" s="7"/>
      <c r="G42" s="8"/>
    </row>
    <row r="43" spans="1:24" ht="15" thickBot="1" x14ac:dyDescent="0.35">
      <c r="A43" s="11" t="s">
        <v>14</v>
      </c>
      <c r="B43" s="21">
        <f>B42/B40*100</f>
        <v>94.178334561532793</v>
      </c>
      <c r="C43" s="21">
        <f t="shared" ref="C43:D43" si="6">C42/C40*100</f>
        <v>86.771507863089738</v>
      </c>
      <c r="D43" s="21">
        <f t="shared" si="6"/>
        <v>76.968272620446569</v>
      </c>
      <c r="E43" s="12"/>
      <c r="F43" s="12"/>
      <c r="G43" s="13"/>
    </row>
    <row r="44" spans="1:24" x14ac:dyDescent="0.3">
      <c r="A44" s="7"/>
      <c r="B44" s="7"/>
      <c r="C44" s="7"/>
      <c r="D44" s="7"/>
      <c r="E44" s="7"/>
      <c r="F44" s="7"/>
      <c r="G44" s="7"/>
    </row>
    <row r="45" spans="1:24" x14ac:dyDescent="0.3">
      <c r="B45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0" workbookViewId="0">
      <selection sqref="A1:G29"/>
    </sheetView>
  </sheetViews>
  <sheetFormatPr defaultRowHeight="14.4" x14ac:dyDescent="0.3"/>
  <sheetData>
    <row r="1" spans="1:8" x14ac:dyDescent="0.3">
      <c r="A1" s="3"/>
      <c r="B1" s="15" t="s">
        <v>8</v>
      </c>
      <c r="C1" s="4"/>
      <c r="D1" s="4"/>
      <c r="E1" s="4"/>
      <c r="F1" s="4"/>
      <c r="G1" s="4"/>
      <c r="H1" s="7"/>
    </row>
    <row r="2" spans="1:8" x14ac:dyDescent="0.3">
      <c r="A2" s="6"/>
      <c r="B2" s="7" t="s">
        <v>9</v>
      </c>
      <c r="C2" s="7"/>
      <c r="D2" s="7"/>
      <c r="E2" s="7" t="s">
        <v>6</v>
      </c>
      <c r="F2" s="7"/>
      <c r="G2" s="7"/>
      <c r="H2" s="7"/>
    </row>
    <row r="3" spans="1:8" x14ac:dyDescent="0.3">
      <c r="A3" s="6" t="s">
        <v>0</v>
      </c>
      <c r="B3" s="7" t="s">
        <v>1</v>
      </c>
      <c r="C3" s="7" t="s">
        <v>2</v>
      </c>
      <c r="D3" s="7" t="s">
        <v>3</v>
      </c>
      <c r="E3" s="7" t="s">
        <v>1</v>
      </c>
      <c r="F3" s="7" t="s">
        <v>2</v>
      </c>
      <c r="G3" s="7" t="s">
        <v>3</v>
      </c>
      <c r="H3" s="7"/>
    </row>
    <row r="4" spans="1:8" x14ac:dyDescent="0.3">
      <c r="A4" s="6">
        <v>1</v>
      </c>
      <c r="B4" s="14">
        <v>30</v>
      </c>
      <c r="C4" s="14">
        <v>29.5</v>
      </c>
      <c r="D4" s="22">
        <v>32</v>
      </c>
      <c r="E4" s="7"/>
      <c r="F4" s="7"/>
      <c r="G4" s="7"/>
      <c r="H4" s="7"/>
    </row>
    <row r="5" spans="1:8" x14ac:dyDescent="0.3">
      <c r="A5" s="6">
        <v>2</v>
      </c>
      <c r="B5" s="14">
        <v>32</v>
      </c>
      <c r="C5" s="14">
        <v>28</v>
      </c>
      <c r="D5" s="22">
        <v>35</v>
      </c>
      <c r="E5" s="7"/>
      <c r="F5" s="7"/>
      <c r="G5" s="7"/>
      <c r="H5" s="7"/>
    </row>
    <row r="6" spans="1:8" x14ac:dyDescent="0.3">
      <c r="A6" s="6">
        <v>3</v>
      </c>
      <c r="B6" s="14">
        <v>33</v>
      </c>
      <c r="C6" s="14">
        <v>26.5</v>
      </c>
      <c r="D6" s="22">
        <v>33</v>
      </c>
      <c r="E6" s="7"/>
      <c r="F6" s="7"/>
      <c r="G6" s="7"/>
      <c r="H6" s="7"/>
    </row>
    <row r="7" spans="1:8" x14ac:dyDescent="0.3">
      <c r="A7" s="6">
        <v>4</v>
      </c>
      <c r="B7" s="7">
        <v>33</v>
      </c>
      <c r="C7" s="7">
        <v>16</v>
      </c>
      <c r="D7" s="14">
        <v>35</v>
      </c>
      <c r="E7" s="7"/>
      <c r="F7" s="7"/>
      <c r="G7" s="7"/>
      <c r="H7" s="7"/>
    </row>
    <row r="8" spans="1:8" x14ac:dyDescent="0.3">
      <c r="A8" s="6">
        <v>5</v>
      </c>
      <c r="B8" s="7">
        <v>39</v>
      </c>
      <c r="C8" s="7">
        <v>16</v>
      </c>
      <c r="D8" s="14">
        <v>37</v>
      </c>
      <c r="E8" s="7"/>
      <c r="F8" s="7"/>
      <c r="G8" s="7"/>
      <c r="H8" s="7"/>
    </row>
    <row r="9" spans="1:8" x14ac:dyDescent="0.3">
      <c r="A9" s="6">
        <v>6</v>
      </c>
      <c r="B9" s="7">
        <v>30</v>
      </c>
      <c r="C9" s="7">
        <v>13</v>
      </c>
      <c r="D9" s="14">
        <v>38</v>
      </c>
      <c r="E9" s="7"/>
      <c r="F9" s="19">
        <v>13</v>
      </c>
      <c r="G9" s="7"/>
      <c r="H9" s="7"/>
    </row>
    <row r="10" spans="1:8" x14ac:dyDescent="0.3">
      <c r="A10" s="6">
        <v>7</v>
      </c>
      <c r="B10" s="7">
        <v>34</v>
      </c>
      <c r="C10" s="7">
        <v>11.5</v>
      </c>
      <c r="D10" s="7">
        <v>40.5</v>
      </c>
      <c r="E10" s="7"/>
      <c r="F10" s="19">
        <v>11.5</v>
      </c>
      <c r="G10" s="7"/>
      <c r="H10" s="7"/>
    </row>
    <row r="11" spans="1:8" x14ac:dyDescent="0.3">
      <c r="A11" s="6">
        <v>8</v>
      </c>
      <c r="B11" s="7">
        <v>39</v>
      </c>
      <c r="C11" s="7">
        <v>14.5</v>
      </c>
      <c r="D11" s="7">
        <v>40.5</v>
      </c>
      <c r="E11" s="7"/>
      <c r="F11" s="19">
        <v>14.5</v>
      </c>
      <c r="G11" s="7"/>
      <c r="H11" s="7"/>
    </row>
    <row r="12" spans="1:8" x14ac:dyDescent="0.3">
      <c r="A12" s="6">
        <v>9</v>
      </c>
      <c r="B12" s="7">
        <v>30</v>
      </c>
      <c r="C12" s="7">
        <v>13</v>
      </c>
      <c r="D12" s="7">
        <v>38</v>
      </c>
      <c r="E12" s="7"/>
      <c r="F12" s="7"/>
      <c r="G12" s="7"/>
      <c r="H12" s="7"/>
    </row>
    <row r="13" spans="1:8" x14ac:dyDescent="0.3">
      <c r="A13" s="6">
        <v>10</v>
      </c>
      <c r="B13" s="7">
        <v>36</v>
      </c>
      <c r="C13" s="7">
        <v>12.5</v>
      </c>
      <c r="D13" s="7">
        <v>36</v>
      </c>
      <c r="E13" s="7"/>
      <c r="F13" s="7"/>
      <c r="G13" s="7">
        <v>33</v>
      </c>
      <c r="H13" s="7"/>
    </row>
    <row r="14" spans="1:8" x14ac:dyDescent="0.3">
      <c r="A14" s="6">
        <v>11</v>
      </c>
      <c r="B14" s="7">
        <v>38</v>
      </c>
      <c r="C14" s="7">
        <v>23.5</v>
      </c>
      <c r="D14" s="7">
        <v>37</v>
      </c>
      <c r="E14" s="7"/>
      <c r="F14" s="7"/>
      <c r="G14" s="7">
        <v>35</v>
      </c>
      <c r="H14" s="7"/>
    </row>
    <row r="15" spans="1:8" x14ac:dyDescent="0.3">
      <c r="A15" s="6">
        <v>12</v>
      </c>
      <c r="B15" s="7">
        <v>41</v>
      </c>
      <c r="C15" s="7">
        <v>28.5</v>
      </c>
      <c r="D15" s="7">
        <v>38</v>
      </c>
      <c r="E15" s="7"/>
      <c r="F15" s="7"/>
      <c r="G15" s="7">
        <v>36</v>
      </c>
      <c r="H15" s="7"/>
    </row>
    <row r="16" spans="1:8" x14ac:dyDescent="0.3">
      <c r="A16" s="6">
        <v>13</v>
      </c>
      <c r="B16" s="7">
        <v>37</v>
      </c>
      <c r="C16" s="7">
        <v>18.5</v>
      </c>
      <c r="D16" s="7">
        <v>33</v>
      </c>
      <c r="E16" s="7"/>
      <c r="F16" s="7"/>
      <c r="G16" s="7"/>
      <c r="H16" s="7"/>
    </row>
    <row r="17" spans="1:8" x14ac:dyDescent="0.3">
      <c r="A17" s="6">
        <v>14</v>
      </c>
      <c r="B17" s="7">
        <v>34</v>
      </c>
      <c r="C17" s="7">
        <v>16.5</v>
      </c>
      <c r="D17" s="7">
        <v>35</v>
      </c>
      <c r="E17" s="7"/>
      <c r="F17" s="7"/>
      <c r="G17" s="7"/>
      <c r="H17" s="7"/>
    </row>
    <row r="18" spans="1:8" x14ac:dyDescent="0.3">
      <c r="A18" s="6">
        <v>15</v>
      </c>
      <c r="B18" s="7">
        <v>33</v>
      </c>
      <c r="C18" s="7">
        <v>28.5</v>
      </c>
      <c r="D18" s="7">
        <v>42.5</v>
      </c>
      <c r="E18" s="7"/>
      <c r="F18" s="7"/>
      <c r="G18" s="7"/>
      <c r="H18" s="7"/>
    </row>
    <row r="19" spans="1:8" x14ac:dyDescent="0.3">
      <c r="A19" s="6">
        <v>16</v>
      </c>
      <c r="B19" s="7">
        <v>36</v>
      </c>
      <c r="C19" s="7">
        <v>36</v>
      </c>
      <c r="D19" s="7">
        <v>45</v>
      </c>
      <c r="E19" s="7"/>
      <c r="F19" s="7"/>
      <c r="G19" s="7"/>
      <c r="H19" s="7"/>
    </row>
    <row r="20" spans="1:8" x14ac:dyDescent="0.3">
      <c r="A20" s="6">
        <v>17</v>
      </c>
      <c r="B20" s="7">
        <v>30</v>
      </c>
      <c r="C20" s="7">
        <v>27</v>
      </c>
      <c r="D20" s="7">
        <v>40.5</v>
      </c>
      <c r="E20" s="19">
        <v>25</v>
      </c>
      <c r="F20" s="7"/>
      <c r="G20" s="7"/>
      <c r="H20" s="7"/>
    </row>
    <row r="21" spans="1:8" x14ac:dyDescent="0.3">
      <c r="A21" s="6">
        <v>18</v>
      </c>
      <c r="B21" s="7">
        <v>33</v>
      </c>
      <c r="C21" s="7">
        <v>35</v>
      </c>
      <c r="D21" s="7">
        <v>41</v>
      </c>
      <c r="E21" s="19">
        <v>29</v>
      </c>
      <c r="F21" s="7"/>
      <c r="G21" s="7"/>
      <c r="H21" s="7"/>
    </row>
    <row r="22" spans="1:8" x14ac:dyDescent="0.3">
      <c r="A22" s="6">
        <v>19</v>
      </c>
      <c r="B22" s="7">
        <v>37</v>
      </c>
      <c r="C22" s="7">
        <v>32.5</v>
      </c>
      <c r="D22" s="7">
        <v>38</v>
      </c>
      <c r="E22" s="19">
        <v>28</v>
      </c>
      <c r="F22" s="7"/>
      <c r="G22" s="7"/>
      <c r="H22" s="7"/>
    </row>
    <row r="23" spans="1:8" x14ac:dyDescent="0.3">
      <c r="A23" s="6">
        <v>20</v>
      </c>
      <c r="B23" s="7">
        <v>33</v>
      </c>
      <c r="C23" s="7">
        <v>35.5</v>
      </c>
      <c r="D23" s="7">
        <v>39</v>
      </c>
      <c r="E23" s="19">
        <v>29</v>
      </c>
      <c r="F23" s="7"/>
      <c r="G23" s="7"/>
      <c r="H23" s="7"/>
    </row>
    <row r="24" spans="1:8" x14ac:dyDescent="0.3">
      <c r="A24" s="6">
        <v>21</v>
      </c>
      <c r="B24" s="7">
        <v>36</v>
      </c>
      <c r="C24" s="7">
        <v>31.5</v>
      </c>
      <c r="D24" s="7">
        <v>36.5</v>
      </c>
      <c r="E24" s="7"/>
      <c r="F24" s="7"/>
      <c r="G24" s="7"/>
      <c r="H24" s="7"/>
    </row>
    <row r="25" spans="1:8" x14ac:dyDescent="0.3">
      <c r="A25" s="6">
        <v>22</v>
      </c>
      <c r="B25" s="7">
        <v>39</v>
      </c>
      <c r="C25" s="7">
        <v>24</v>
      </c>
      <c r="D25" s="7">
        <v>35.5</v>
      </c>
      <c r="E25" s="7"/>
      <c r="F25" s="7"/>
      <c r="G25" s="7"/>
      <c r="H25" s="7"/>
    </row>
    <row r="26" spans="1:8" x14ac:dyDescent="0.3">
      <c r="A26" s="6">
        <v>23</v>
      </c>
      <c r="B26" s="7">
        <v>33</v>
      </c>
      <c r="C26" s="7">
        <v>27</v>
      </c>
      <c r="D26" s="7">
        <v>34</v>
      </c>
      <c r="E26" s="7"/>
      <c r="F26" s="7"/>
      <c r="G26" s="7"/>
      <c r="H26" s="7"/>
    </row>
    <row r="27" spans="1:8" x14ac:dyDescent="0.3">
      <c r="A27" s="6">
        <v>24</v>
      </c>
      <c r="B27" s="7">
        <v>29</v>
      </c>
      <c r="C27" s="7">
        <v>22</v>
      </c>
      <c r="D27" s="7">
        <v>37.5</v>
      </c>
      <c r="E27" s="7"/>
      <c r="F27" s="7"/>
      <c r="G27" s="7"/>
      <c r="H27" s="7"/>
    </row>
    <row r="28" spans="1:8" x14ac:dyDescent="0.3">
      <c r="A28" s="6">
        <v>25</v>
      </c>
      <c r="B28" s="7">
        <v>37</v>
      </c>
      <c r="C28" s="7">
        <v>14</v>
      </c>
      <c r="D28" s="7">
        <v>34.5</v>
      </c>
      <c r="E28" s="7"/>
      <c r="F28" s="7"/>
      <c r="G28" s="7"/>
      <c r="H28" s="7"/>
    </row>
    <row r="29" spans="1:8" x14ac:dyDescent="0.3">
      <c r="A29" s="6">
        <v>26</v>
      </c>
      <c r="B29" s="7">
        <v>39.5</v>
      </c>
      <c r="C29" s="7">
        <v>17</v>
      </c>
      <c r="D29" s="7">
        <v>37</v>
      </c>
      <c r="E29" s="7"/>
      <c r="F29" s="7"/>
      <c r="G29" s="7"/>
      <c r="H29" s="7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28" sqref="K28"/>
    </sheetView>
  </sheetViews>
  <sheetFormatPr defaultRowHeight="14.4" x14ac:dyDescent="0.3"/>
  <sheetData>
    <row r="1" spans="1:8" x14ac:dyDescent="0.3">
      <c r="A1" s="3"/>
      <c r="B1" s="15" t="s">
        <v>8</v>
      </c>
      <c r="C1" s="4"/>
      <c r="D1" s="4"/>
      <c r="E1" s="4"/>
      <c r="F1" s="4"/>
      <c r="G1" s="4"/>
      <c r="H1" s="7"/>
    </row>
    <row r="2" spans="1:8" x14ac:dyDescent="0.3">
      <c r="A2" s="6"/>
      <c r="B2" s="7" t="s">
        <v>9</v>
      </c>
      <c r="C2" s="7"/>
      <c r="D2" s="7"/>
      <c r="E2" s="7" t="s">
        <v>6</v>
      </c>
      <c r="F2" s="7"/>
      <c r="G2" s="7"/>
      <c r="H2" s="7"/>
    </row>
    <row r="3" spans="1:8" x14ac:dyDescent="0.3">
      <c r="A3" s="6" t="s">
        <v>0</v>
      </c>
      <c r="B3" s="7" t="s">
        <v>1</v>
      </c>
      <c r="C3" s="7" t="s">
        <v>2</v>
      </c>
      <c r="D3" s="7" t="s">
        <v>3</v>
      </c>
      <c r="E3" s="7" t="s">
        <v>1</v>
      </c>
      <c r="F3" s="7" t="s">
        <v>2</v>
      </c>
      <c r="G3" s="7" t="s">
        <v>3</v>
      </c>
      <c r="H3" s="7"/>
    </row>
    <row r="4" spans="1:8" x14ac:dyDescent="0.3">
      <c r="A4" s="6">
        <v>1</v>
      </c>
      <c r="B4" s="9">
        <v>32</v>
      </c>
      <c r="C4" s="9">
        <v>30</v>
      </c>
      <c r="D4" s="9">
        <v>29.5</v>
      </c>
      <c r="E4" s="7"/>
      <c r="F4" s="7"/>
      <c r="G4" s="7"/>
      <c r="H4" s="7"/>
    </row>
    <row r="5" spans="1:8" x14ac:dyDescent="0.3">
      <c r="A5" s="6">
        <v>2</v>
      </c>
      <c r="B5" s="9">
        <v>33</v>
      </c>
      <c r="C5" s="9">
        <v>31</v>
      </c>
      <c r="D5" s="9">
        <v>30</v>
      </c>
      <c r="E5" s="7"/>
      <c r="F5" s="7"/>
      <c r="G5" s="7"/>
      <c r="H5" s="7"/>
    </row>
    <row r="6" spans="1:8" x14ac:dyDescent="0.3">
      <c r="A6" s="6">
        <v>3</v>
      </c>
      <c r="B6" s="9">
        <v>33</v>
      </c>
      <c r="C6" s="9">
        <v>30.5</v>
      </c>
      <c r="D6" s="9">
        <v>27</v>
      </c>
      <c r="E6" s="7"/>
      <c r="F6" s="7"/>
      <c r="G6" s="7"/>
      <c r="H6" s="7"/>
    </row>
    <row r="7" spans="1:8" x14ac:dyDescent="0.3">
      <c r="A7" s="6">
        <v>4</v>
      </c>
      <c r="B7" s="16">
        <v>32</v>
      </c>
      <c r="C7" s="16">
        <v>24</v>
      </c>
      <c r="D7" s="16">
        <v>26</v>
      </c>
      <c r="E7" s="7"/>
      <c r="F7" s="7"/>
      <c r="G7" s="7"/>
      <c r="H7" s="7"/>
    </row>
    <row r="8" spans="1:8" x14ac:dyDescent="0.3">
      <c r="A8" s="6">
        <v>5</v>
      </c>
      <c r="B8" s="16">
        <v>27.5</v>
      </c>
      <c r="C8" s="16">
        <v>15.5</v>
      </c>
      <c r="D8" s="16">
        <v>27</v>
      </c>
      <c r="E8" s="7"/>
      <c r="F8" s="7"/>
      <c r="G8" s="7"/>
      <c r="H8" s="7"/>
    </row>
    <row r="9" spans="1:8" x14ac:dyDescent="0.3">
      <c r="A9" s="6">
        <v>6</v>
      </c>
      <c r="B9" s="16">
        <v>22.5</v>
      </c>
      <c r="C9" s="16">
        <v>13</v>
      </c>
      <c r="D9" s="16">
        <v>26.5</v>
      </c>
      <c r="E9" s="7"/>
      <c r="F9" s="19">
        <v>13</v>
      </c>
      <c r="G9" s="7"/>
      <c r="H9" s="7"/>
    </row>
    <row r="10" spans="1:8" x14ac:dyDescent="0.3">
      <c r="A10" s="6">
        <v>7</v>
      </c>
      <c r="B10" s="16">
        <v>27.5</v>
      </c>
      <c r="C10" s="16">
        <v>14.5</v>
      </c>
      <c r="D10" s="16">
        <v>27.5</v>
      </c>
      <c r="E10" s="7"/>
      <c r="F10" s="19">
        <v>14.5</v>
      </c>
      <c r="G10" s="7"/>
      <c r="H10" s="7"/>
    </row>
    <row r="11" spans="1:8" x14ac:dyDescent="0.3">
      <c r="A11" s="6">
        <v>8</v>
      </c>
      <c r="B11" s="16">
        <v>30.5</v>
      </c>
      <c r="C11" s="16">
        <v>14</v>
      </c>
      <c r="D11" s="16">
        <v>33</v>
      </c>
      <c r="E11" s="7"/>
      <c r="F11" s="19">
        <v>14</v>
      </c>
      <c r="G11" s="7"/>
      <c r="H11" s="7"/>
    </row>
    <row r="12" spans="1:8" x14ac:dyDescent="0.3">
      <c r="A12" s="6">
        <v>9</v>
      </c>
      <c r="B12" s="16">
        <v>30.5</v>
      </c>
      <c r="C12" s="16">
        <v>16.5</v>
      </c>
      <c r="D12" s="16">
        <v>26</v>
      </c>
      <c r="E12" s="7"/>
      <c r="F12" s="7"/>
      <c r="G12" s="7"/>
      <c r="H12" s="7"/>
    </row>
    <row r="13" spans="1:8" x14ac:dyDescent="0.3">
      <c r="A13" s="6">
        <v>10</v>
      </c>
      <c r="B13" s="16">
        <v>27</v>
      </c>
      <c r="C13" s="16">
        <v>17.5</v>
      </c>
      <c r="D13" s="16">
        <v>34</v>
      </c>
      <c r="E13" s="19">
        <v>24</v>
      </c>
      <c r="F13" s="7"/>
      <c r="G13" s="7"/>
      <c r="H13" s="7"/>
    </row>
    <row r="14" spans="1:8" x14ac:dyDescent="0.3">
      <c r="A14" s="6">
        <v>11</v>
      </c>
      <c r="B14" s="16">
        <v>26</v>
      </c>
      <c r="C14" s="16">
        <v>17</v>
      </c>
      <c r="D14" s="16">
        <v>32</v>
      </c>
      <c r="E14" s="19">
        <v>23</v>
      </c>
      <c r="F14" s="7"/>
      <c r="G14" s="7"/>
      <c r="H14" s="7"/>
    </row>
    <row r="15" spans="1:8" x14ac:dyDescent="0.3">
      <c r="A15" s="6">
        <v>12</v>
      </c>
      <c r="B15" s="16">
        <v>22.5</v>
      </c>
      <c r="C15" s="16">
        <v>22.5</v>
      </c>
      <c r="D15" s="16">
        <v>28.5</v>
      </c>
      <c r="E15" s="19">
        <v>16</v>
      </c>
      <c r="F15" s="7"/>
      <c r="G15" s="7"/>
      <c r="H15" s="7"/>
    </row>
    <row r="16" spans="1:8" x14ac:dyDescent="0.3">
      <c r="A16" s="6">
        <v>13</v>
      </c>
      <c r="B16" s="16">
        <v>31</v>
      </c>
      <c r="C16" s="16">
        <v>29</v>
      </c>
      <c r="D16" s="16">
        <v>26</v>
      </c>
      <c r="E16" s="19">
        <v>23.5</v>
      </c>
      <c r="F16" s="7"/>
      <c r="G16" s="7"/>
      <c r="H16" s="7"/>
    </row>
    <row r="17" spans="1:8" x14ac:dyDescent="0.3">
      <c r="A17" s="6">
        <v>14</v>
      </c>
      <c r="B17" s="16">
        <v>34</v>
      </c>
      <c r="C17" s="16">
        <v>26</v>
      </c>
      <c r="D17" s="16">
        <v>29.5</v>
      </c>
      <c r="E17" s="7"/>
      <c r="F17" s="7"/>
      <c r="G17" s="7"/>
      <c r="H17" s="7"/>
    </row>
    <row r="18" spans="1:8" x14ac:dyDescent="0.3">
      <c r="A18" s="6">
        <v>15</v>
      </c>
      <c r="B18" s="16">
        <v>33</v>
      </c>
      <c r="C18" s="16">
        <v>34</v>
      </c>
      <c r="D18" s="16">
        <v>26</v>
      </c>
      <c r="E18" s="7"/>
      <c r="F18" s="7"/>
      <c r="G18" s="7"/>
      <c r="H18" s="7"/>
    </row>
    <row r="19" spans="1:8" x14ac:dyDescent="0.3">
      <c r="A19" s="6">
        <v>16</v>
      </c>
      <c r="B19" s="16">
        <v>30.5</v>
      </c>
      <c r="C19" s="16">
        <v>38</v>
      </c>
      <c r="D19" s="16">
        <v>31</v>
      </c>
      <c r="E19" s="7"/>
      <c r="F19" s="7"/>
      <c r="G19" s="7"/>
      <c r="H19" s="7"/>
    </row>
    <row r="20" spans="1:8" x14ac:dyDescent="0.3">
      <c r="A20" s="6">
        <v>17</v>
      </c>
      <c r="B20" s="16">
        <v>33.5</v>
      </c>
      <c r="C20" s="16">
        <v>37.5</v>
      </c>
      <c r="D20" s="16">
        <v>31</v>
      </c>
      <c r="E20" s="7"/>
      <c r="F20" s="7"/>
      <c r="G20" s="7">
        <v>19.5</v>
      </c>
      <c r="H20" s="7"/>
    </row>
    <row r="21" spans="1:8" x14ac:dyDescent="0.3">
      <c r="A21" s="6">
        <v>18</v>
      </c>
      <c r="B21" s="16">
        <v>32.5</v>
      </c>
      <c r="C21" s="16">
        <v>36</v>
      </c>
      <c r="D21" s="16">
        <v>27</v>
      </c>
      <c r="E21" s="7"/>
      <c r="F21" s="7"/>
      <c r="G21" s="7">
        <v>18.5</v>
      </c>
      <c r="H21" s="7"/>
    </row>
    <row r="22" spans="1:8" x14ac:dyDescent="0.3">
      <c r="A22" s="6">
        <v>19</v>
      </c>
      <c r="B22" s="16">
        <v>28.5</v>
      </c>
      <c r="C22" s="16">
        <v>37.5</v>
      </c>
      <c r="D22" s="16">
        <v>27</v>
      </c>
      <c r="E22" s="7"/>
      <c r="F22" s="7"/>
      <c r="G22" s="7">
        <v>23.5</v>
      </c>
      <c r="H22" s="7"/>
    </row>
    <row r="23" spans="1:8" x14ac:dyDescent="0.3">
      <c r="A23" s="6">
        <v>20</v>
      </c>
      <c r="B23" s="16">
        <v>29</v>
      </c>
      <c r="C23" s="16">
        <v>41.5</v>
      </c>
      <c r="D23" s="16">
        <v>32</v>
      </c>
      <c r="E23" s="7"/>
      <c r="F23" s="7"/>
      <c r="G23" s="7">
        <v>22</v>
      </c>
      <c r="H23" s="7"/>
    </row>
    <row r="24" spans="1:8" x14ac:dyDescent="0.3">
      <c r="A24" s="6">
        <v>21</v>
      </c>
      <c r="B24" s="16">
        <v>28</v>
      </c>
      <c r="C24" s="16">
        <v>37</v>
      </c>
      <c r="D24" s="16">
        <v>27</v>
      </c>
      <c r="E24" s="7"/>
      <c r="F24" s="7"/>
      <c r="G24" s="7"/>
      <c r="H24" s="7"/>
    </row>
    <row r="25" spans="1:8" x14ac:dyDescent="0.3">
      <c r="A25" s="6">
        <v>22</v>
      </c>
      <c r="B25" s="16">
        <v>27.5</v>
      </c>
      <c r="C25" s="16">
        <v>37</v>
      </c>
      <c r="D25" s="16">
        <v>22.5</v>
      </c>
      <c r="E25" s="7"/>
      <c r="F25" s="7"/>
      <c r="G25" s="7"/>
      <c r="H25" s="7"/>
    </row>
    <row r="26" spans="1:8" x14ac:dyDescent="0.3">
      <c r="A26" s="6">
        <v>23</v>
      </c>
      <c r="B26" s="16">
        <v>31</v>
      </c>
      <c r="C26" s="16">
        <v>33</v>
      </c>
      <c r="D26" s="16">
        <v>25</v>
      </c>
      <c r="E26" s="7"/>
      <c r="F26" s="7"/>
      <c r="G26" s="7"/>
      <c r="H26" s="7"/>
    </row>
    <row r="27" spans="1:8" x14ac:dyDescent="0.3">
      <c r="A27" s="6">
        <v>24</v>
      </c>
      <c r="B27" s="16">
        <v>32</v>
      </c>
      <c r="C27" s="16">
        <v>32</v>
      </c>
      <c r="D27" s="16">
        <v>25</v>
      </c>
      <c r="E27" s="7"/>
      <c r="F27" s="7"/>
      <c r="G27" s="7"/>
      <c r="H27" s="7"/>
    </row>
    <row r="28" spans="1:8" x14ac:dyDescent="0.3">
      <c r="A28" s="6">
        <v>25</v>
      </c>
      <c r="B28" s="16">
        <v>29</v>
      </c>
      <c r="C28" s="16">
        <v>34.5</v>
      </c>
      <c r="D28" s="16">
        <v>26</v>
      </c>
      <c r="E28" s="7"/>
      <c r="F28" s="7"/>
      <c r="G28" s="7"/>
      <c r="H28" s="7"/>
    </row>
    <row r="29" spans="1:8" x14ac:dyDescent="0.3">
      <c r="A29" s="6">
        <v>26</v>
      </c>
      <c r="B29" s="16">
        <v>34</v>
      </c>
      <c r="C29" s="16">
        <v>31.5</v>
      </c>
      <c r="D29" s="16">
        <v>29</v>
      </c>
      <c r="E29" s="7"/>
      <c r="F29" s="7"/>
      <c r="G29" s="7"/>
      <c r="H29" s="7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5" sqref="G35"/>
    </sheetView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2" sqref="A2"/>
    </sheetView>
  </sheetViews>
  <sheetFormatPr defaultRowHeight="14.4" x14ac:dyDescent="0.3"/>
  <sheetData>
    <row r="1" spans="1:8" x14ac:dyDescent="0.3">
      <c r="A1" s="3"/>
      <c r="B1" s="15" t="s">
        <v>8</v>
      </c>
      <c r="C1" s="4"/>
      <c r="D1" s="4"/>
      <c r="E1" s="4"/>
      <c r="F1" s="4"/>
      <c r="G1" s="4"/>
      <c r="H1" s="7"/>
    </row>
    <row r="2" spans="1:8" x14ac:dyDescent="0.3">
      <c r="A2" s="6"/>
      <c r="B2" s="7" t="s">
        <v>9</v>
      </c>
      <c r="C2" s="7"/>
      <c r="D2" s="7"/>
      <c r="E2" s="7" t="s">
        <v>6</v>
      </c>
      <c r="F2" s="7"/>
      <c r="G2" s="7"/>
      <c r="H2" s="7"/>
    </row>
    <row r="3" spans="1:8" x14ac:dyDescent="0.3">
      <c r="A3" s="6" t="s">
        <v>0</v>
      </c>
      <c r="B3" s="7" t="s">
        <v>1</v>
      </c>
      <c r="C3" s="7" t="s">
        <v>2</v>
      </c>
      <c r="D3" s="7" t="s">
        <v>3</v>
      </c>
      <c r="E3" s="7" t="s">
        <v>1</v>
      </c>
      <c r="F3" s="7" t="s">
        <v>2</v>
      </c>
      <c r="G3" s="7" t="s">
        <v>3</v>
      </c>
      <c r="H3" s="7"/>
    </row>
    <row r="4" spans="1:8" x14ac:dyDescent="0.3">
      <c r="A4" s="6">
        <v>1</v>
      </c>
      <c r="B4" s="14">
        <v>20</v>
      </c>
      <c r="C4" s="14">
        <v>34.5</v>
      </c>
      <c r="D4" s="14">
        <v>28.8</v>
      </c>
      <c r="E4" s="7"/>
      <c r="F4" s="7"/>
      <c r="G4" s="7"/>
      <c r="H4" s="7"/>
    </row>
    <row r="5" spans="1:8" x14ac:dyDescent="0.3">
      <c r="A5" s="6">
        <v>2</v>
      </c>
      <c r="B5" s="14">
        <v>20.2</v>
      </c>
      <c r="C5" s="14">
        <v>33.9</v>
      </c>
      <c r="D5" s="14">
        <v>26.1</v>
      </c>
      <c r="E5" s="7"/>
      <c r="F5" s="7"/>
      <c r="G5" s="7"/>
      <c r="H5" s="7"/>
    </row>
    <row r="6" spans="1:8" x14ac:dyDescent="0.3">
      <c r="A6" s="6">
        <v>3</v>
      </c>
      <c r="B6" s="14">
        <v>23.4</v>
      </c>
      <c r="C6" s="14">
        <v>33</v>
      </c>
      <c r="D6" s="14">
        <v>28.7</v>
      </c>
      <c r="E6" s="7"/>
      <c r="F6" s="7"/>
      <c r="G6" s="7"/>
      <c r="H6" s="7"/>
    </row>
    <row r="7" spans="1:8" x14ac:dyDescent="0.3">
      <c r="A7" s="6">
        <v>4</v>
      </c>
      <c r="B7" s="7">
        <v>25</v>
      </c>
      <c r="C7" s="7">
        <v>31.7</v>
      </c>
      <c r="D7" s="7">
        <v>28.5</v>
      </c>
      <c r="E7" s="7"/>
      <c r="F7" s="7"/>
      <c r="G7" s="7"/>
      <c r="H7" s="7"/>
    </row>
    <row r="8" spans="1:8" x14ac:dyDescent="0.3">
      <c r="A8" s="6">
        <v>5</v>
      </c>
      <c r="B8" s="7">
        <v>22.2</v>
      </c>
      <c r="C8" s="7">
        <v>25</v>
      </c>
      <c r="D8" s="7">
        <v>28.7</v>
      </c>
      <c r="E8" s="7"/>
      <c r="F8" s="7"/>
      <c r="G8" s="7"/>
      <c r="H8" s="7"/>
    </row>
    <row r="9" spans="1:8" x14ac:dyDescent="0.3">
      <c r="A9" s="6">
        <v>6</v>
      </c>
      <c r="B9" s="7">
        <v>21.3</v>
      </c>
      <c r="C9" s="7">
        <v>18.399999999999999</v>
      </c>
      <c r="D9" s="7">
        <v>31.5</v>
      </c>
      <c r="E9" s="7">
        <v>11.2</v>
      </c>
      <c r="F9" s="7"/>
      <c r="G9" s="7"/>
      <c r="H9" s="7"/>
    </row>
    <row r="10" spans="1:8" x14ac:dyDescent="0.3">
      <c r="A10" s="6">
        <v>7</v>
      </c>
      <c r="B10" s="7">
        <v>19.5</v>
      </c>
      <c r="C10" s="7">
        <v>16.600000000000001</v>
      </c>
      <c r="D10" s="7">
        <v>27.5</v>
      </c>
      <c r="E10" s="7">
        <v>6.7</v>
      </c>
      <c r="F10" s="7">
        <v>16.600000000000001</v>
      </c>
      <c r="G10" s="7"/>
      <c r="H10" s="7"/>
    </row>
    <row r="11" spans="1:8" x14ac:dyDescent="0.3">
      <c r="A11" s="6">
        <v>8</v>
      </c>
      <c r="B11" s="7">
        <v>25.5</v>
      </c>
      <c r="C11" s="7">
        <v>15</v>
      </c>
      <c r="D11" s="7">
        <v>29.5</v>
      </c>
      <c r="E11" s="7">
        <v>2.5</v>
      </c>
      <c r="F11" s="7">
        <v>15</v>
      </c>
      <c r="G11" s="7"/>
      <c r="H11" s="7"/>
    </row>
    <row r="12" spans="1:8" x14ac:dyDescent="0.3">
      <c r="A12" s="6">
        <v>9</v>
      </c>
      <c r="B12" s="7">
        <v>21.8</v>
      </c>
      <c r="C12" s="7">
        <v>10.199999999999999</v>
      </c>
      <c r="D12" s="7">
        <v>27.8</v>
      </c>
      <c r="E12" s="7"/>
      <c r="F12" s="7">
        <v>10.199999999999999</v>
      </c>
      <c r="G12" s="7"/>
      <c r="H12" s="7"/>
    </row>
    <row r="13" spans="1:8" x14ac:dyDescent="0.3">
      <c r="A13" s="6">
        <v>10</v>
      </c>
      <c r="B13" s="7">
        <v>21.5</v>
      </c>
      <c r="C13" s="7">
        <v>12.2</v>
      </c>
      <c r="D13" s="7">
        <v>28.1</v>
      </c>
      <c r="E13" s="7"/>
      <c r="F13" s="7"/>
      <c r="G13" s="7">
        <v>19.5</v>
      </c>
      <c r="H13" s="7"/>
    </row>
    <row r="14" spans="1:8" x14ac:dyDescent="0.3">
      <c r="A14" s="6">
        <v>11</v>
      </c>
      <c r="B14" s="7">
        <v>21.1</v>
      </c>
      <c r="C14" s="7">
        <v>22.5</v>
      </c>
      <c r="D14" s="7">
        <v>25.3</v>
      </c>
      <c r="E14" s="7"/>
      <c r="F14" s="7"/>
      <c r="G14" s="7">
        <v>19.100000000000001</v>
      </c>
      <c r="H14" s="7"/>
    </row>
    <row r="15" spans="1:8" x14ac:dyDescent="0.3">
      <c r="A15" s="6">
        <v>12</v>
      </c>
      <c r="B15" s="7">
        <v>20</v>
      </c>
      <c r="C15" s="7">
        <v>29.2</v>
      </c>
      <c r="D15" s="7">
        <v>26.9</v>
      </c>
      <c r="E15" s="7"/>
      <c r="F15" s="7"/>
      <c r="G15" s="7">
        <v>16.8</v>
      </c>
      <c r="H15" s="7"/>
    </row>
    <row r="16" spans="1:8" x14ac:dyDescent="0.3">
      <c r="A16" s="6">
        <v>13</v>
      </c>
      <c r="B16" s="7">
        <v>19.7</v>
      </c>
      <c r="C16" s="7">
        <v>30.3</v>
      </c>
      <c r="D16" s="7">
        <v>27</v>
      </c>
      <c r="E16" s="7"/>
      <c r="F16" s="7"/>
      <c r="G16" s="7"/>
      <c r="H16" s="7"/>
    </row>
    <row r="17" spans="1:8" x14ac:dyDescent="0.3">
      <c r="A17" s="6">
        <v>14</v>
      </c>
      <c r="B17" s="7">
        <v>19.3</v>
      </c>
      <c r="C17" s="7">
        <v>29.6</v>
      </c>
      <c r="D17" s="7">
        <v>26.9</v>
      </c>
      <c r="E17" s="7"/>
      <c r="F17" s="7"/>
      <c r="G17" s="7"/>
      <c r="H17" s="7"/>
    </row>
    <row r="18" spans="1:8" x14ac:dyDescent="0.3">
      <c r="A18" s="6">
        <v>15</v>
      </c>
      <c r="B18" s="7">
        <v>12.1</v>
      </c>
      <c r="C18" s="7">
        <v>35.799999999999997</v>
      </c>
      <c r="D18" s="7">
        <v>26.2</v>
      </c>
      <c r="E18" s="7"/>
      <c r="F18" s="7"/>
      <c r="G18" s="7"/>
      <c r="H18" s="7"/>
    </row>
    <row r="19" spans="1:8" x14ac:dyDescent="0.3">
      <c r="A19" s="6">
        <v>16</v>
      </c>
      <c r="B19" s="7">
        <v>15</v>
      </c>
      <c r="C19" s="7">
        <v>46</v>
      </c>
      <c r="D19" s="7">
        <v>28.6</v>
      </c>
      <c r="E19" s="7"/>
      <c r="F19" s="7"/>
      <c r="G19" s="7"/>
      <c r="H19" s="7"/>
    </row>
    <row r="20" spans="1:8" x14ac:dyDescent="0.3">
      <c r="A20" s="6">
        <v>17</v>
      </c>
      <c r="B20" s="7">
        <v>20.3</v>
      </c>
      <c r="C20" s="7">
        <v>52.6</v>
      </c>
      <c r="D20" s="7">
        <v>29.4</v>
      </c>
      <c r="E20" s="7"/>
      <c r="F20" s="7"/>
      <c r="G20" s="7"/>
      <c r="H20" s="7"/>
    </row>
    <row r="21" spans="1:8" x14ac:dyDescent="0.3">
      <c r="A21" s="6">
        <v>18</v>
      </c>
      <c r="B21" s="7">
        <v>13.2</v>
      </c>
      <c r="C21" s="7">
        <v>40.700000000000003</v>
      </c>
      <c r="D21" s="7">
        <v>23.2</v>
      </c>
      <c r="E21" s="7"/>
      <c r="F21" s="7"/>
      <c r="G21" s="7"/>
      <c r="H21" s="7"/>
    </row>
    <row r="22" spans="1:8" x14ac:dyDescent="0.3">
      <c r="A22" s="6">
        <v>19</v>
      </c>
      <c r="B22" s="7">
        <v>21.9</v>
      </c>
      <c r="C22" s="7">
        <v>43.9</v>
      </c>
      <c r="D22" s="7">
        <v>27.2</v>
      </c>
      <c r="E22" s="7"/>
      <c r="F22" s="7"/>
      <c r="G22" s="7"/>
      <c r="H22" s="7"/>
    </row>
    <row r="23" spans="1:8" x14ac:dyDescent="0.3">
      <c r="A23" s="6">
        <v>20</v>
      </c>
      <c r="B23" s="7">
        <v>16.7</v>
      </c>
      <c r="C23" s="7">
        <v>36.700000000000003</v>
      </c>
      <c r="D23" s="7">
        <v>29</v>
      </c>
      <c r="E23" s="7"/>
      <c r="F23" s="7"/>
      <c r="G23" s="7"/>
      <c r="H23" s="7"/>
    </row>
    <row r="24" spans="1:8" x14ac:dyDescent="0.3">
      <c r="A24" s="6">
        <v>21</v>
      </c>
      <c r="B24" s="7">
        <v>17.899999999999999</v>
      </c>
      <c r="C24" s="7">
        <v>39.6</v>
      </c>
      <c r="D24" s="7">
        <v>25.3</v>
      </c>
      <c r="E24" s="7"/>
      <c r="F24" s="7"/>
      <c r="G24" s="7"/>
      <c r="H24" s="7"/>
    </row>
    <row r="25" spans="1:8" x14ac:dyDescent="0.3">
      <c r="A25" s="6">
        <v>22</v>
      </c>
      <c r="B25" s="7">
        <v>11.5</v>
      </c>
      <c r="C25" s="7">
        <v>40.1</v>
      </c>
      <c r="D25" s="7">
        <v>23.4</v>
      </c>
      <c r="E25" s="7"/>
      <c r="F25" s="7"/>
      <c r="G25" s="7"/>
      <c r="H25" s="7"/>
    </row>
    <row r="26" spans="1:8" x14ac:dyDescent="0.3">
      <c r="A26" s="6">
        <v>23</v>
      </c>
      <c r="B26" s="7">
        <v>13.7</v>
      </c>
      <c r="C26" s="7">
        <v>38.799999999999997</v>
      </c>
      <c r="D26" s="7">
        <v>22.9</v>
      </c>
      <c r="E26" s="7"/>
      <c r="F26" s="7"/>
      <c r="G26" s="7"/>
      <c r="H26" s="7"/>
    </row>
    <row r="27" spans="1:8" x14ac:dyDescent="0.3">
      <c r="A27" s="6">
        <v>24</v>
      </c>
      <c r="B27" s="7">
        <v>8.6</v>
      </c>
      <c r="C27" s="7">
        <v>36.299999999999997</v>
      </c>
      <c r="D27" s="7">
        <v>23.9</v>
      </c>
      <c r="E27" s="7"/>
      <c r="F27" s="7"/>
      <c r="G27" s="7"/>
      <c r="H27" s="7"/>
    </row>
    <row r="28" spans="1:8" x14ac:dyDescent="0.3">
      <c r="A28" s="6">
        <v>25</v>
      </c>
      <c r="B28" s="7">
        <v>16.5</v>
      </c>
      <c r="C28" s="7">
        <v>29</v>
      </c>
      <c r="D28" s="7">
        <v>26.5</v>
      </c>
      <c r="E28" s="7"/>
      <c r="F28" s="7"/>
      <c r="G28" s="7"/>
      <c r="H28" s="7"/>
    </row>
    <row r="29" spans="1:8" x14ac:dyDescent="0.3">
      <c r="A29" s="6">
        <v>26</v>
      </c>
      <c r="B29" s="7">
        <v>18.8</v>
      </c>
      <c r="C29" s="7">
        <v>25.8</v>
      </c>
      <c r="D29" s="7">
        <v>26.2</v>
      </c>
      <c r="E29" s="7"/>
      <c r="F29" s="7"/>
      <c r="G29" s="7"/>
      <c r="H29" s="7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16" sqref="E16"/>
    </sheetView>
  </sheetViews>
  <sheetFormatPr defaultRowHeight="14.4" x14ac:dyDescent="0.3"/>
  <sheetData>
    <row r="1" spans="1:7" x14ac:dyDescent="0.3">
      <c r="A1" s="3"/>
      <c r="B1" s="15" t="s">
        <v>8</v>
      </c>
      <c r="C1" s="4"/>
      <c r="D1" s="4"/>
      <c r="E1" s="4"/>
      <c r="F1" s="4"/>
      <c r="G1" s="4"/>
    </row>
    <row r="2" spans="1:7" x14ac:dyDescent="0.3">
      <c r="A2" s="6"/>
      <c r="B2" s="7" t="s">
        <v>9</v>
      </c>
      <c r="C2" s="7"/>
      <c r="D2" s="7"/>
      <c r="E2" s="7" t="s">
        <v>6</v>
      </c>
      <c r="F2" s="7"/>
      <c r="G2" s="7"/>
    </row>
    <row r="3" spans="1:7" x14ac:dyDescent="0.3">
      <c r="A3" s="6" t="s">
        <v>0</v>
      </c>
      <c r="B3" s="7" t="s">
        <v>1</v>
      </c>
      <c r="C3" s="7" t="s">
        <v>2</v>
      </c>
      <c r="D3" s="7" t="s">
        <v>3</v>
      </c>
      <c r="E3" s="7" t="s">
        <v>1</v>
      </c>
      <c r="F3" s="7" t="s">
        <v>2</v>
      </c>
      <c r="G3" s="7" t="s">
        <v>3</v>
      </c>
    </row>
    <row r="4" spans="1:7" x14ac:dyDescent="0.3">
      <c r="A4" s="6">
        <v>1</v>
      </c>
      <c r="B4" s="14">
        <v>28</v>
      </c>
      <c r="C4" s="14">
        <v>23</v>
      </c>
      <c r="D4" s="22">
        <v>25</v>
      </c>
      <c r="E4" s="7"/>
      <c r="F4" s="7"/>
      <c r="G4" s="7"/>
    </row>
    <row r="5" spans="1:7" x14ac:dyDescent="0.3">
      <c r="A5" s="6">
        <v>2</v>
      </c>
      <c r="B5" s="14">
        <v>27</v>
      </c>
      <c r="C5" s="14">
        <v>23</v>
      </c>
      <c r="D5" s="22">
        <v>25</v>
      </c>
      <c r="E5" s="7"/>
      <c r="F5" s="7"/>
      <c r="G5" s="7"/>
    </row>
    <row r="6" spans="1:7" x14ac:dyDescent="0.3">
      <c r="A6" s="6">
        <v>3</v>
      </c>
      <c r="B6" s="14">
        <v>24</v>
      </c>
      <c r="C6" s="14">
        <v>24</v>
      </c>
      <c r="D6" s="22">
        <v>26</v>
      </c>
      <c r="E6" s="7"/>
      <c r="F6" s="7"/>
      <c r="G6" s="7"/>
    </row>
    <row r="7" spans="1:7" x14ac:dyDescent="0.3">
      <c r="A7" s="6">
        <v>4</v>
      </c>
      <c r="B7" s="7">
        <v>21</v>
      </c>
      <c r="C7" s="7">
        <v>20</v>
      </c>
      <c r="D7" s="14">
        <v>25</v>
      </c>
      <c r="E7" s="7"/>
      <c r="F7" s="7"/>
      <c r="G7" s="7"/>
    </row>
    <row r="8" spans="1:7" x14ac:dyDescent="0.3">
      <c r="A8" s="6">
        <v>5</v>
      </c>
      <c r="B8" s="7">
        <v>22</v>
      </c>
      <c r="C8" s="7">
        <v>14</v>
      </c>
      <c r="D8" s="14">
        <v>27</v>
      </c>
      <c r="E8" s="7"/>
      <c r="F8" s="7"/>
      <c r="G8" s="7"/>
    </row>
    <row r="9" spans="1:7" x14ac:dyDescent="0.3">
      <c r="A9" s="6">
        <v>6</v>
      </c>
      <c r="B9" s="7">
        <v>22.5</v>
      </c>
      <c r="C9" s="7">
        <v>11</v>
      </c>
      <c r="D9" s="14">
        <v>25</v>
      </c>
      <c r="E9" s="7"/>
      <c r="F9" s="19"/>
      <c r="G9" s="7"/>
    </row>
    <row r="10" spans="1:7" x14ac:dyDescent="0.3">
      <c r="A10" s="6">
        <v>7</v>
      </c>
      <c r="B10" s="7">
        <v>23.5</v>
      </c>
      <c r="C10" s="7">
        <v>10</v>
      </c>
      <c r="D10" s="7">
        <v>25</v>
      </c>
      <c r="E10" s="7"/>
      <c r="F10" s="19"/>
      <c r="G10" s="7"/>
    </row>
    <row r="11" spans="1:7" x14ac:dyDescent="0.3">
      <c r="A11" s="6">
        <v>8</v>
      </c>
      <c r="B11" s="7">
        <v>26.5</v>
      </c>
      <c r="C11" s="7">
        <v>8</v>
      </c>
      <c r="D11" s="7">
        <v>30</v>
      </c>
      <c r="E11" s="7"/>
      <c r="F11" s="19">
        <v>8</v>
      </c>
      <c r="G11" s="7"/>
    </row>
    <row r="12" spans="1:7" x14ac:dyDescent="0.3">
      <c r="A12" s="6">
        <v>9</v>
      </c>
      <c r="B12" s="7">
        <v>20.5</v>
      </c>
      <c r="C12" s="7">
        <v>6</v>
      </c>
      <c r="D12" s="7">
        <v>21</v>
      </c>
      <c r="E12" s="7"/>
      <c r="F12" s="19">
        <v>6</v>
      </c>
      <c r="G12" s="19">
        <v>20</v>
      </c>
    </row>
    <row r="13" spans="1:7" x14ac:dyDescent="0.3">
      <c r="A13" s="6">
        <v>10</v>
      </c>
      <c r="B13" s="7">
        <v>23.5</v>
      </c>
      <c r="C13" s="7">
        <v>9</v>
      </c>
      <c r="D13" s="7">
        <v>24</v>
      </c>
      <c r="E13" s="19">
        <v>15</v>
      </c>
      <c r="F13" s="19">
        <v>9</v>
      </c>
      <c r="G13" s="19">
        <v>19</v>
      </c>
    </row>
    <row r="14" spans="1:7" x14ac:dyDescent="0.3">
      <c r="A14" s="6">
        <v>11</v>
      </c>
      <c r="B14" s="7">
        <v>25</v>
      </c>
      <c r="C14" s="7">
        <v>18</v>
      </c>
      <c r="D14" s="7">
        <v>29</v>
      </c>
      <c r="E14" s="19">
        <v>13</v>
      </c>
      <c r="F14" s="7"/>
      <c r="G14" s="19">
        <v>18.5</v>
      </c>
    </row>
    <row r="15" spans="1:7" x14ac:dyDescent="0.3">
      <c r="A15" s="6">
        <v>12</v>
      </c>
      <c r="B15" s="7">
        <v>23</v>
      </c>
      <c r="C15" s="7">
        <v>17</v>
      </c>
      <c r="D15" s="7">
        <v>30</v>
      </c>
      <c r="E15" s="19">
        <v>21.5</v>
      </c>
      <c r="F15" s="7"/>
      <c r="G15" s="7"/>
    </row>
    <row r="16" spans="1:7" x14ac:dyDescent="0.3">
      <c r="A16" s="6">
        <v>13</v>
      </c>
      <c r="B16" s="7">
        <v>29</v>
      </c>
      <c r="C16" s="7">
        <v>19</v>
      </c>
      <c r="D16" s="7">
        <v>24</v>
      </c>
      <c r="E16" s="7"/>
      <c r="F16" s="7"/>
      <c r="G16" s="7"/>
    </row>
    <row r="17" spans="1:7" x14ac:dyDescent="0.3">
      <c r="A17" s="6">
        <v>14</v>
      </c>
      <c r="B17" s="7">
        <v>31</v>
      </c>
      <c r="C17" s="7">
        <v>27</v>
      </c>
      <c r="D17" s="7">
        <v>25</v>
      </c>
      <c r="E17" s="7"/>
      <c r="F17" s="7"/>
      <c r="G17" s="7"/>
    </row>
    <row r="18" spans="1:7" x14ac:dyDescent="0.3">
      <c r="A18" s="6">
        <v>15</v>
      </c>
      <c r="B18" s="7">
        <v>24</v>
      </c>
      <c r="C18" s="7">
        <v>25</v>
      </c>
      <c r="D18" s="7">
        <v>21</v>
      </c>
      <c r="E18" s="7"/>
      <c r="F18" s="7"/>
      <c r="G18" s="7"/>
    </row>
    <row r="19" spans="1:7" x14ac:dyDescent="0.3">
      <c r="A19" s="6">
        <v>16</v>
      </c>
      <c r="B19" s="7">
        <v>21</v>
      </c>
      <c r="C19" s="7">
        <v>26</v>
      </c>
      <c r="D19" s="7">
        <v>27</v>
      </c>
      <c r="E19" s="7"/>
      <c r="F19" s="7"/>
      <c r="G19" s="7"/>
    </row>
    <row r="20" spans="1:7" x14ac:dyDescent="0.3">
      <c r="A20" s="6">
        <v>17</v>
      </c>
      <c r="B20" s="7">
        <v>32</v>
      </c>
      <c r="C20" s="7">
        <v>28</v>
      </c>
      <c r="D20" s="7">
        <v>24</v>
      </c>
      <c r="E20" s="19"/>
      <c r="F20" s="7"/>
      <c r="G20" s="7"/>
    </row>
    <row r="21" spans="1:7" x14ac:dyDescent="0.3">
      <c r="A21" s="6">
        <v>18</v>
      </c>
      <c r="B21" s="7">
        <v>29</v>
      </c>
      <c r="C21" s="7">
        <v>32</v>
      </c>
      <c r="D21" s="7">
        <v>19</v>
      </c>
      <c r="E21" s="19"/>
      <c r="F21" s="7"/>
      <c r="G21" s="7"/>
    </row>
    <row r="22" spans="1:7" x14ac:dyDescent="0.3">
      <c r="A22" s="6">
        <v>19</v>
      </c>
      <c r="B22" s="7">
        <v>26</v>
      </c>
      <c r="C22" s="7">
        <v>32</v>
      </c>
      <c r="D22" s="7">
        <v>21</v>
      </c>
      <c r="E22" s="19"/>
      <c r="F22" s="7"/>
      <c r="G22" s="7"/>
    </row>
    <row r="23" spans="1:7" x14ac:dyDescent="0.3">
      <c r="A23" s="6">
        <v>20</v>
      </c>
      <c r="B23" s="7">
        <v>23</v>
      </c>
      <c r="C23" s="7">
        <v>33</v>
      </c>
      <c r="D23" s="7">
        <v>19</v>
      </c>
      <c r="E23" s="19"/>
      <c r="F23" s="7"/>
      <c r="G23" s="7"/>
    </row>
    <row r="24" spans="1:7" x14ac:dyDescent="0.3">
      <c r="A24" s="6">
        <v>21</v>
      </c>
      <c r="B24" s="7">
        <v>27</v>
      </c>
      <c r="C24" s="7">
        <v>30</v>
      </c>
      <c r="D24" s="7">
        <v>16</v>
      </c>
      <c r="E24" s="7"/>
      <c r="F24" s="7"/>
      <c r="G24" s="7"/>
    </row>
    <row r="25" spans="1:7" x14ac:dyDescent="0.3">
      <c r="A25" s="6">
        <v>22</v>
      </c>
      <c r="B25" s="7">
        <v>25.5</v>
      </c>
      <c r="C25" s="7">
        <v>27</v>
      </c>
      <c r="D25" s="7">
        <v>24</v>
      </c>
      <c r="E25" s="7"/>
      <c r="F25" s="7"/>
      <c r="G25" s="7"/>
    </row>
    <row r="26" spans="1:7" x14ac:dyDescent="0.3">
      <c r="A26" s="6">
        <v>23</v>
      </c>
      <c r="B26" s="7">
        <v>26</v>
      </c>
      <c r="C26" s="7">
        <v>26</v>
      </c>
      <c r="D26" s="7">
        <v>27</v>
      </c>
      <c r="E26" s="7"/>
      <c r="F26" s="7"/>
      <c r="G26" s="7"/>
    </row>
    <row r="27" spans="1:7" x14ac:dyDescent="0.3">
      <c r="A27" s="6">
        <v>24</v>
      </c>
      <c r="B27" s="7">
        <v>30.5</v>
      </c>
      <c r="C27" s="7">
        <v>26</v>
      </c>
      <c r="D27" s="7">
        <v>24</v>
      </c>
      <c r="E27" s="7"/>
      <c r="F27" s="7"/>
      <c r="G27" s="7"/>
    </row>
    <row r="28" spans="1:7" x14ac:dyDescent="0.3">
      <c r="A28" s="6">
        <v>25</v>
      </c>
      <c r="B28" s="7">
        <v>31</v>
      </c>
      <c r="C28" s="7">
        <v>26</v>
      </c>
      <c r="D28" s="7">
        <v>22</v>
      </c>
      <c r="E28" s="7"/>
      <c r="F28" s="7"/>
      <c r="G28" s="7"/>
    </row>
    <row r="29" spans="1:7" x14ac:dyDescent="0.3">
      <c r="A29" s="6">
        <v>26</v>
      </c>
      <c r="B29" s="7">
        <v>30</v>
      </c>
      <c r="C29" s="7">
        <v>19</v>
      </c>
      <c r="D29" s="7">
        <v>21</v>
      </c>
      <c r="E29" s="7"/>
      <c r="F29" s="7"/>
      <c r="G29" s="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Cálculos</vt:lpstr>
      <vt:lpstr>Dados turma 1</vt:lpstr>
      <vt:lpstr>Dados turma 2</vt:lpstr>
      <vt:lpstr>Dados turma 3</vt:lpstr>
      <vt:lpstr>Dados turma 4</vt:lpstr>
      <vt:lpstr>Dados turma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Gimenez</dc:creator>
  <cp:lastModifiedBy>Leandro Gimenez</cp:lastModifiedBy>
  <dcterms:created xsi:type="dcterms:W3CDTF">2015-08-10T13:53:28Z</dcterms:created>
  <dcterms:modified xsi:type="dcterms:W3CDTF">2015-08-13T12:51:04Z</dcterms:modified>
</cp:coreProperties>
</file>